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480" windowHeight="11580" activeTab="3"/>
  </bookViews>
  <sheets>
    <sheet name="NAK.DELA" sheetId="1" r:id="rId1"/>
    <sheet name="Nak-obj.dela" sheetId="4" r:id="rId2"/>
    <sheet name="GR.DELA" sheetId="2" r:id="rId3"/>
    <sheet name="Gr-obj.dela" sheetId="3" r:id="rId4"/>
  </sheets>
  <definedNames>
    <definedName name="_xlnm.Print_Area" localSheetId="3">'Gr-obj.dela'!$A$1:$AP$37</definedName>
    <definedName name="_xlnm.Print_Titles" localSheetId="2">GR.DELA!$A:$B</definedName>
    <definedName name="_xlnm.Print_Titles" localSheetId="3">'Gr-obj.dela'!$A:$B</definedName>
    <definedName name="_xlnm.Print_Titles" localSheetId="0">NAK.DELA!$A:$B</definedName>
  </definedNames>
  <calcPr calcId="145621" fullCalcOnLoad="1"/>
</workbook>
</file>

<file path=xl/calcChain.xml><?xml version="1.0" encoding="utf-8"?>
<calcChain xmlns="http://schemas.openxmlformats.org/spreadsheetml/2006/main">
  <c r="AR11" i="2" l="1"/>
  <c r="AY12" i="1" l="1"/>
  <c r="AY11" i="1"/>
  <c r="AT12" i="1"/>
  <c r="AT11" i="1"/>
  <c r="E9" i="2"/>
  <c r="F9" i="2"/>
  <c r="G9" i="2"/>
  <c r="H9" i="2"/>
  <c r="I9" i="2"/>
  <c r="J9" i="2"/>
  <c r="K9" i="2"/>
  <c r="M9" i="2"/>
  <c r="N9" i="2"/>
  <c r="O9" i="2"/>
  <c r="P9" i="2"/>
  <c r="Q9" i="2"/>
  <c r="R9" i="2"/>
  <c r="S9" i="2"/>
  <c r="AK9" i="2"/>
  <c r="AL9" i="2"/>
  <c r="AM9" i="2"/>
  <c r="AN9" i="2"/>
  <c r="AO9" i="2"/>
  <c r="AP9" i="2"/>
  <c r="AQ9" i="2"/>
  <c r="AS9" i="2"/>
  <c r="AT9" i="2"/>
  <c r="AU9" i="2"/>
  <c r="AV9" i="2"/>
  <c r="AW9" i="2"/>
  <c r="AX9" i="2"/>
  <c r="AY9" i="2"/>
  <c r="BA9" i="2"/>
  <c r="BB9" i="2"/>
  <c r="BC9" i="2"/>
  <c r="BD9" i="2"/>
  <c r="BE9" i="2"/>
  <c r="BF9" i="2"/>
  <c r="BG9" i="2"/>
  <c r="D10" i="2"/>
  <c r="L10" i="2"/>
  <c r="U10" i="2"/>
  <c r="V10" i="2"/>
  <c r="W10" i="2"/>
  <c r="X10" i="2"/>
  <c r="Y10" i="2"/>
  <c r="Z10" i="2"/>
  <c r="AA10" i="2"/>
  <c r="AC10" i="2"/>
  <c r="AD10" i="2"/>
  <c r="AE10" i="2"/>
  <c r="AF10" i="2"/>
  <c r="AG10" i="2"/>
  <c r="AH10" i="2"/>
  <c r="AH9" i="2"/>
  <c r="AI10" i="2"/>
  <c r="AJ10" i="2"/>
  <c r="AR10" i="2"/>
  <c r="AZ10" i="2"/>
  <c r="BJ10" i="2"/>
  <c r="BK10" i="2"/>
  <c r="BL10" i="2"/>
  <c r="BN10" i="2"/>
  <c r="BO10" i="2"/>
  <c r="D11" i="2"/>
  <c r="L11" i="2"/>
  <c r="U11" i="2"/>
  <c r="V11" i="2"/>
  <c r="W11" i="2"/>
  <c r="X11" i="2"/>
  <c r="Y11" i="2"/>
  <c r="Z11" i="2"/>
  <c r="AA11" i="2"/>
  <c r="AC11" i="2"/>
  <c r="AD11" i="2"/>
  <c r="AE11" i="2"/>
  <c r="AF11" i="2"/>
  <c r="BL11" i="2"/>
  <c r="AG11" i="2"/>
  <c r="AH11" i="2"/>
  <c r="AI11" i="2"/>
  <c r="AJ11" i="2"/>
  <c r="AZ11" i="2"/>
  <c r="BJ11" i="2"/>
  <c r="BK11" i="2"/>
  <c r="BM11" i="2"/>
  <c r="BN11" i="2"/>
  <c r="BO11" i="2"/>
  <c r="D12" i="2"/>
  <c r="L12" i="2"/>
  <c r="U12" i="2"/>
  <c r="V12" i="2"/>
  <c r="W12" i="2"/>
  <c r="BK12" i="2"/>
  <c r="X12" i="2"/>
  <c r="Y12" i="2"/>
  <c r="Z12" i="2"/>
  <c r="AA12" i="2"/>
  <c r="AC12" i="2"/>
  <c r="AD12" i="2"/>
  <c r="BJ12" i="2"/>
  <c r="AE12" i="2"/>
  <c r="AF12" i="2"/>
  <c r="AG12" i="2"/>
  <c r="BM12" i="2"/>
  <c r="AH12" i="2"/>
  <c r="AI12" i="2"/>
  <c r="BO12" i="2"/>
  <c r="AJ12" i="2"/>
  <c r="AR12" i="2"/>
  <c r="AZ12" i="2"/>
  <c r="BN12" i="2"/>
  <c r="D13" i="2"/>
  <c r="L13" i="2"/>
  <c r="U13" i="2"/>
  <c r="V13" i="2"/>
  <c r="W13" i="2"/>
  <c r="X13" i="2"/>
  <c r="Y13" i="2"/>
  <c r="Z13" i="2"/>
  <c r="AA13" i="2"/>
  <c r="AC13" i="2"/>
  <c r="AD13" i="2"/>
  <c r="AE13" i="2"/>
  <c r="AF13" i="2"/>
  <c r="BL13" i="2"/>
  <c r="AG13" i="2"/>
  <c r="AH13" i="2"/>
  <c r="AI13" i="2"/>
  <c r="AJ13" i="2"/>
  <c r="AR13" i="2"/>
  <c r="AZ13" i="2"/>
  <c r="BJ13" i="2"/>
  <c r="BK13" i="2"/>
  <c r="BM13" i="2"/>
  <c r="BN13" i="2"/>
  <c r="BO13" i="2"/>
  <c r="D14" i="2"/>
  <c r="L14" i="2"/>
  <c r="U14" i="2"/>
  <c r="V14" i="2"/>
  <c r="W14" i="2"/>
  <c r="X14" i="2"/>
  <c r="Y14" i="2"/>
  <c r="Z14" i="2"/>
  <c r="AA14" i="2"/>
  <c r="AC14" i="2"/>
  <c r="AD14" i="2"/>
  <c r="BJ14" i="2"/>
  <c r="AE14" i="2"/>
  <c r="AF14" i="2"/>
  <c r="AG14" i="2"/>
  <c r="AH14" i="2"/>
  <c r="AI14" i="2"/>
  <c r="AJ14" i="2"/>
  <c r="AR14" i="2"/>
  <c r="AZ14" i="2"/>
  <c r="BK14" i="2"/>
  <c r="BL14" i="2"/>
  <c r="BM14" i="2"/>
  <c r="BN14" i="2"/>
  <c r="BO14" i="2"/>
  <c r="D15" i="2"/>
  <c r="L15" i="2"/>
  <c r="U15" i="2"/>
  <c r="V15" i="2"/>
  <c r="W15" i="2"/>
  <c r="BK15" i="2"/>
  <c r="X15" i="2"/>
  <c r="Y15" i="2"/>
  <c r="Z15" i="2"/>
  <c r="AA15" i="2"/>
  <c r="AC15" i="2"/>
  <c r="AD15" i="2"/>
  <c r="AE15" i="2"/>
  <c r="AF15" i="2"/>
  <c r="AG15" i="2"/>
  <c r="BM15" i="2"/>
  <c r="AH15" i="2"/>
  <c r="AI15" i="2"/>
  <c r="AJ15" i="2"/>
  <c r="AR15" i="2"/>
  <c r="AZ15" i="2"/>
  <c r="BI15" i="2"/>
  <c r="BJ15" i="2"/>
  <c r="BL15" i="2"/>
  <c r="BN15" i="2"/>
  <c r="BO15" i="2"/>
  <c r="D16" i="2"/>
  <c r="L16" i="2"/>
  <c r="U16" i="2"/>
  <c r="V16" i="2"/>
  <c r="W16" i="2"/>
  <c r="X16" i="2"/>
  <c r="Y16" i="2"/>
  <c r="Z16" i="2"/>
  <c r="AA16" i="2"/>
  <c r="AC16" i="2"/>
  <c r="AD16" i="2"/>
  <c r="AE16" i="2"/>
  <c r="AF16" i="2"/>
  <c r="AG16" i="2"/>
  <c r="AH16" i="2"/>
  <c r="AI16" i="2"/>
  <c r="AJ16" i="2"/>
  <c r="AR16" i="2"/>
  <c r="AZ16" i="2"/>
  <c r="BI16" i="2"/>
  <c r="BJ16" i="2"/>
  <c r="BK16" i="2"/>
  <c r="BL16" i="2"/>
  <c r="BM16" i="2"/>
  <c r="BN16" i="2"/>
  <c r="D17" i="2"/>
  <c r="L17" i="2"/>
  <c r="U17" i="2"/>
  <c r="V17" i="2"/>
  <c r="W17" i="2"/>
  <c r="X17" i="2"/>
  <c r="Y17" i="2"/>
  <c r="Z17" i="2"/>
  <c r="AA17" i="2"/>
  <c r="AC17" i="2"/>
  <c r="AD17" i="2"/>
  <c r="AE17" i="2"/>
  <c r="AF17" i="2"/>
  <c r="AG17" i="2"/>
  <c r="AH17" i="2"/>
  <c r="AI17" i="2"/>
  <c r="AJ17" i="2"/>
  <c r="AR17" i="2"/>
  <c r="AZ17" i="2"/>
  <c r="BJ17" i="2"/>
  <c r="BK17" i="2"/>
  <c r="BL17" i="2"/>
  <c r="BM17" i="2"/>
  <c r="BN17" i="2"/>
  <c r="BO17" i="2"/>
  <c r="D18" i="2"/>
  <c r="L18" i="2"/>
  <c r="U18" i="2"/>
  <c r="V18" i="2"/>
  <c r="W18" i="2"/>
  <c r="X18" i="2"/>
  <c r="Y18" i="2"/>
  <c r="Z18" i="2"/>
  <c r="AA18" i="2"/>
  <c r="AC18" i="2"/>
  <c r="AD18" i="2"/>
  <c r="BJ18" i="2"/>
  <c r="AE18" i="2"/>
  <c r="AF18" i="2"/>
  <c r="AG18" i="2"/>
  <c r="AH18" i="2"/>
  <c r="AI18" i="2"/>
  <c r="AJ18" i="2"/>
  <c r="AR18" i="2"/>
  <c r="AZ18" i="2"/>
  <c r="BK18" i="2"/>
  <c r="BL18" i="2"/>
  <c r="BM18" i="2"/>
  <c r="BN18" i="2"/>
  <c r="BO18" i="2"/>
  <c r="D19" i="2"/>
  <c r="L19" i="2"/>
  <c r="U19" i="2"/>
  <c r="V19" i="2"/>
  <c r="W19" i="2"/>
  <c r="X19" i="2"/>
  <c r="Y19" i="2"/>
  <c r="Z19" i="2"/>
  <c r="AA19" i="2"/>
  <c r="AC19" i="2"/>
  <c r="AD19" i="2"/>
  <c r="AE19" i="2"/>
  <c r="AF19" i="2"/>
  <c r="AG19" i="2"/>
  <c r="AH19" i="2"/>
  <c r="AI19" i="2"/>
  <c r="BO19" i="2"/>
  <c r="AJ19" i="2"/>
  <c r="AR19" i="2"/>
  <c r="AZ19" i="2"/>
  <c r="BJ19" i="2"/>
  <c r="BK19" i="2"/>
  <c r="BL19" i="2"/>
  <c r="BM19" i="2"/>
  <c r="BN19" i="2"/>
  <c r="D20" i="2"/>
  <c r="L20" i="2"/>
  <c r="U20" i="2"/>
  <c r="V20" i="2"/>
  <c r="W20" i="2"/>
  <c r="X20" i="2"/>
  <c r="Y20" i="2"/>
  <c r="Z20" i="2"/>
  <c r="AA20" i="2"/>
  <c r="AC20" i="2"/>
  <c r="AD20" i="2"/>
  <c r="AE20" i="2"/>
  <c r="AF20" i="2"/>
  <c r="AG20" i="2"/>
  <c r="AH20" i="2"/>
  <c r="AI20" i="2"/>
  <c r="AJ20" i="2"/>
  <c r="AR20" i="2"/>
  <c r="AZ20" i="2"/>
  <c r="BI20" i="2"/>
  <c r="BJ20" i="2"/>
  <c r="BK20" i="2"/>
  <c r="BL20" i="2"/>
  <c r="BM20" i="2"/>
  <c r="BN20" i="2"/>
  <c r="D21" i="2"/>
  <c r="L21" i="2"/>
  <c r="U21" i="2"/>
  <c r="T21" i="2"/>
  <c r="V21" i="2"/>
  <c r="W21" i="2"/>
  <c r="X21" i="2"/>
  <c r="Y21" i="2"/>
  <c r="Z21" i="2"/>
  <c r="AA21" i="2"/>
  <c r="AC21" i="2"/>
  <c r="AD21" i="2"/>
  <c r="AE21" i="2"/>
  <c r="AF21" i="2"/>
  <c r="AG21" i="2"/>
  <c r="AH21" i="2"/>
  <c r="AI21" i="2"/>
  <c r="AJ21" i="2"/>
  <c r="AR21" i="2"/>
  <c r="AZ21" i="2"/>
  <c r="BI21" i="2"/>
  <c r="BJ21" i="2"/>
  <c r="BK21" i="2"/>
  <c r="BL21" i="2"/>
  <c r="BM21" i="2"/>
  <c r="BN21" i="2"/>
  <c r="BO21" i="2"/>
  <c r="D22" i="2"/>
  <c r="L22" i="2"/>
  <c r="U22" i="2"/>
  <c r="V22" i="2"/>
  <c r="W22" i="2"/>
  <c r="X22" i="2"/>
  <c r="Y22" i="2"/>
  <c r="Z22" i="2"/>
  <c r="AA22" i="2"/>
  <c r="AC22" i="2"/>
  <c r="AD22" i="2"/>
  <c r="AE22" i="2"/>
  <c r="AF22" i="2"/>
  <c r="AG22" i="2"/>
  <c r="AH22" i="2"/>
  <c r="AI22" i="2"/>
  <c r="AJ22" i="2"/>
  <c r="AR22" i="2"/>
  <c r="AZ22" i="2"/>
  <c r="BI22" i="2"/>
  <c r="BJ22" i="2"/>
  <c r="BK22" i="2"/>
  <c r="BL22" i="2"/>
  <c r="BM22" i="2"/>
  <c r="BN22" i="2"/>
  <c r="BO22" i="2"/>
  <c r="D23" i="2"/>
  <c r="L23" i="2"/>
  <c r="U23" i="2"/>
  <c r="T23" i="2"/>
  <c r="V23" i="2"/>
  <c r="W23" i="2"/>
  <c r="X23" i="2"/>
  <c r="Y23" i="2"/>
  <c r="Z23" i="2"/>
  <c r="AA23" i="2"/>
  <c r="AC23" i="2"/>
  <c r="AB23" i="2"/>
  <c r="AD23" i="2"/>
  <c r="AE23" i="2"/>
  <c r="AF23" i="2"/>
  <c r="AG23" i="2"/>
  <c r="AH23" i="2"/>
  <c r="AI23" i="2"/>
  <c r="AJ23" i="2"/>
  <c r="AR23" i="2"/>
  <c r="AZ23" i="2"/>
  <c r="BJ23" i="2"/>
  <c r="BK23" i="2"/>
  <c r="BL23" i="2"/>
  <c r="BM23" i="2"/>
  <c r="BN23" i="2"/>
  <c r="BO23" i="2"/>
  <c r="D24" i="2"/>
  <c r="L24" i="2"/>
  <c r="U24" i="2"/>
  <c r="T24" i="2"/>
  <c r="V24" i="2"/>
  <c r="W24" i="2"/>
  <c r="X24" i="2"/>
  <c r="Y24" i="2"/>
  <c r="Z24" i="2"/>
  <c r="AA24" i="2"/>
  <c r="AC24" i="2"/>
  <c r="AB24" i="2"/>
  <c r="AD24" i="2"/>
  <c r="AE24" i="2"/>
  <c r="AF24" i="2"/>
  <c r="AG24" i="2"/>
  <c r="AH24" i="2"/>
  <c r="AI24" i="2"/>
  <c r="AJ24" i="2"/>
  <c r="AR24" i="2"/>
  <c r="AZ24" i="2"/>
  <c r="BJ24" i="2"/>
  <c r="BK24" i="2"/>
  <c r="BL24" i="2"/>
  <c r="BM24" i="2"/>
  <c r="BN24" i="2"/>
  <c r="BO24" i="2"/>
  <c r="D25" i="2"/>
  <c r="L25" i="2"/>
  <c r="U25" i="2"/>
  <c r="V25" i="2"/>
  <c r="W25" i="2"/>
  <c r="X25" i="2"/>
  <c r="Y25" i="2"/>
  <c r="Z25" i="2"/>
  <c r="AA25" i="2"/>
  <c r="AC25" i="2"/>
  <c r="AD25" i="2"/>
  <c r="AE25" i="2"/>
  <c r="AF25" i="2"/>
  <c r="AG25" i="2"/>
  <c r="AH25" i="2"/>
  <c r="AI25" i="2"/>
  <c r="AJ25" i="2"/>
  <c r="AR25" i="2"/>
  <c r="AZ25" i="2"/>
  <c r="BJ25" i="2"/>
  <c r="BK25" i="2"/>
  <c r="BL25" i="2"/>
  <c r="BM25" i="2"/>
  <c r="BN25" i="2"/>
  <c r="BO25" i="2"/>
  <c r="D26" i="2"/>
  <c r="L26" i="2"/>
  <c r="U26" i="2"/>
  <c r="V26" i="2"/>
  <c r="W26" i="2"/>
  <c r="X26" i="2"/>
  <c r="BL26" i="2"/>
  <c r="Y26" i="2"/>
  <c r="Z26" i="2"/>
  <c r="AA26" i="2"/>
  <c r="AC26" i="2"/>
  <c r="AD26" i="2"/>
  <c r="AE26" i="2"/>
  <c r="AF26" i="2"/>
  <c r="AG26" i="2"/>
  <c r="AH26" i="2"/>
  <c r="AI26" i="2"/>
  <c r="AJ26" i="2"/>
  <c r="AR26" i="2"/>
  <c r="AZ26" i="2"/>
  <c r="BI26" i="2"/>
  <c r="BJ26" i="2"/>
  <c r="BK26" i="2"/>
  <c r="BM26" i="2"/>
  <c r="BN26" i="2"/>
  <c r="BO26" i="2"/>
  <c r="D27" i="2"/>
  <c r="L27" i="2"/>
  <c r="U27" i="2"/>
  <c r="V27" i="2"/>
  <c r="W27" i="2"/>
  <c r="X27" i="2"/>
  <c r="Y27" i="2"/>
  <c r="Z27" i="2"/>
  <c r="AA27" i="2"/>
  <c r="AC27" i="2"/>
  <c r="AD27" i="2"/>
  <c r="BJ27" i="2"/>
  <c r="AE27" i="2"/>
  <c r="AF27" i="2"/>
  <c r="AG27" i="2"/>
  <c r="AH27" i="2"/>
  <c r="AI27" i="2"/>
  <c r="AJ27" i="2"/>
  <c r="AR27" i="2"/>
  <c r="AZ27" i="2"/>
  <c r="BK27" i="2"/>
  <c r="BL27" i="2"/>
  <c r="BM27" i="2"/>
  <c r="BN27" i="2"/>
  <c r="BO27" i="2"/>
  <c r="D28" i="2"/>
  <c r="L28" i="2"/>
  <c r="U28" i="2"/>
  <c r="T28" i="2"/>
  <c r="V28" i="2"/>
  <c r="W28" i="2"/>
  <c r="X28" i="2"/>
  <c r="Y28" i="2"/>
  <c r="Z28" i="2"/>
  <c r="AA28" i="2"/>
  <c r="AC28" i="2"/>
  <c r="AB28" i="2"/>
  <c r="AD28" i="2"/>
  <c r="AE28" i="2"/>
  <c r="AF28" i="2"/>
  <c r="AG28" i="2"/>
  <c r="AH28" i="2"/>
  <c r="AI28" i="2"/>
  <c r="AJ28" i="2"/>
  <c r="AR28" i="2"/>
  <c r="AZ28" i="2"/>
  <c r="BI28" i="2"/>
  <c r="BJ28" i="2"/>
  <c r="BH28" i="2"/>
  <c r="BK28" i="2"/>
  <c r="BL28" i="2"/>
  <c r="BM28" i="2"/>
  <c r="BN28" i="2"/>
  <c r="BO28" i="2"/>
  <c r="AT10" i="1"/>
  <c r="D10" i="1"/>
  <c r="J11" i="1"/>
  <c r="U11" i="1"/>
  <c r="T11" i="1"/>
  <c r="S11" i="1"/>
  <c r="R11" i="1"/>
  <c r="AV11" i="1"/>
  <c r="Q11" i="1"/>
  <c r="U10" i="1"/>
  <c r="T10" i="1"/>
  <c r="S10" i="1"/>
  <c r="R10" i="1"/>
  <c r="Q10" i="1"/>
  <c r="W33" i="2"/>
  <c r="AE33" i="2"/>
  <c r="BK33" i="2"/>
  <c r="W32" i="2"/>
  <c r="AE32" i="2"/>
  <c r="BK32" i="2"/>
  <c r="W31" i="2"/>
  <c r="AE31" i="2"/>
  <c r="BK31" i="2"/>
  <c r="W30" i="2"/>
  <c r="AE30" i="2"/>
  <c r="BK30" i="2"/>
  <c r="W29" i="2"/>
  <c r="AE29" i="2"/>
  <c r="BK29" i="2"/>
  <c r="K31" i="4"/>
  <c r="C31" i="4"/>
  <c r="K30" i="4"/>
  <c r="C30" i="4"/>
  <c r="K29" i="4"/>
  <c r="C29" i="4"/>
  <c r="K28" i="4"/>
  <c r="C28" i="4"/>
  <c r="K27" i="4"/>
  <c r="C27" i="4"/>
  <c r="K26" i="4"/>
  <c r="C26" i="4"/>
  <c r="K25" i="4"/>
  <c r="C25" i="4"/>
  <c r="K24" i="4"/>
  <c r="C24" i="4"/>
  <c r="K23" i="4"/>
  <c r="C23" i="4"/>
  <c r="K22" i="4"/>
  <c r="C22" i="4"/>
  <c r="K21" i="4"/>
  <c r="C21" i="4"/>
  <c r="K20" i="4"/>
  <c r="C20" i="4"/>
  <c r="K19" i="4"/>
  <c r="C19" i="4"/>
  <c r="K18" i="4"/>
  <c r="C18" i="4"/>
  <c r="K17" i="4"/>
  <c r="C17" i="4"/>
  <c r="K16" i="4"/>
  <c r="C16" i="4"/>
  <c r="K15" i="4"/>
  <c r="C15" i="4"/>
  <c r="K14" i="4"/>
  <c r="C14" i="4"/>
  <c r="K13" i="4"/>
  <c r="C13" i="4"/>
  <c r="K12" i="4"/>
  <c r="C12" i="4"/>
  <c r="K11" i="4"/>
  <c r="C11" i="4"/>
  <c r="K10" i="4"/>
  <c r="C10" i="4"/>
  <c r="K9" i="4"/>
  <c r="C9" i="4"/>
  <c r="K8" i="4"/>
  <c r="C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U33" i="2"/>
  <c r="AC33" i="2"/>
  <c r="BI33" i="2"/>
  <c r="V33" i="2"/>
  <c r="AD33" i="2"/>
  <c r="BJ33" i="2"/>
  <c r="X33" i="2"/>
  <c r="AF33" i="2"/>
  <c r="BL33" i="2"/>
  <c r="Y33" i="2"/>
  <c r="AG33" i="2"/>
  <c r="BM33" i="2"/>
  <c r="Z33" i="2"/>
  <c r="AH33" i="2"/>
  <c r="BN33" i="2"/>
  <c r="AA33" i="2"/>
  <c r="AI33" i="2"/>
  <c r="BO33" i="2"/>
  <c r="AJ33" i="2"/>
  <c r="U29" i="2"/>
  <c r="AC29" i="2"/>
  <c r="BI29" i="2"/>
  <c r="V29" i="2"/>
  <c r="AD29" i="2"/>
  <c r="BJ29" i="2"/>
  <c r="X29" i="2"/>
  <c r="AF29" i="2"/>
  <c r="BL29" i="2"/>
  <c r="Y29" i="2"/>
  <c r="AG29" i="2"/>
  <c r="BM29" i="2"/>
  <c r="Z29" i="2"/>
  <c r="AH29" i="2"/>
  <c r="BN29" i="2"/>
  <c r="AA29" i="2"/>
  <c r="AI29" i="2"/>
  <c r="BO29" i="2"/>
  <c r="BH29" i="2"/>
  <c r="U30" i="2"/>
  <c r="AC30" i="2"/>
  <c r="V30" i="2"/>
  <c r="AD30" i="2"/>
  <c r="BJ30" i="2"/>
  <c r="X30" i="2"/>
  <c r="AF30" i="2"/>
  <c r="BL30" i="2"/>
  <c r="Y30" i="2"/>
  <c r="AG30" i="2"/>
  <c r="BM30" i="2"/>
  <c r="Z30" i="2"/>
  <c r="AH30" i="2"/>
  <c r="BN30" i="2"/>
  <c r="AA30" i="2"/>
  <c r="AI30" i="2"/>
  <c r="BO30" i="2"/>
  <c r="U31" i="2"/>
  <c r="AC31" i="2"/>
  <c r="BI31" i="2"/>
  <c r="V31" i="2"/>
  <c r="AD31" i="2"/>
  <c r="BJ31" i="2"/>
  <c r="X31" i="2"/>
  <c r="AF31" i="2"/>
  <c r="BL31" i="2"/>
  <c r="Y31" i="2"/>
  <c r="AG31" i="2"/>
  <c r="BM31" i="2"/>
  <c r="Z31" i="2"/>
  <c r="AH31" i="2"/>
  <c r="BN31" i="2"/>
  <c r="BH31" i="2"/>
  <c r="AA31" i="2"/>
  <c r="AI31" i="2"/>
  <c r="BO31" i="2"/>
  <c r="U32" i="2"/>
  <c r="AC32" i="2"/>
  <c r="V32" i="2"/>
  <c r="AD32" i="2"/>
  <c r="BJ32" i="2"/>
  <c r="X32" i="2"/>
  <c r="AF32" i="2"/>
  <c r="BL32" i="2"/>
  <c r="Y32" i="2"/>
  <c r="AG32" i="2"/>
  <c r="BM32" i="2"/>
  <c r="Z32" i="2"/>
  <c r="AH32" i="2"/>
  <c r="BN32" i="2"/>
  <c r="AA32" i="2"/>
  <c r="AI32" i="2"/>
  <c r="BO32" i="2"/>
  <c r="AZ29" i="2"/>
  <c r="AZ30" i="2"/>
  <c r="AZ31" i="2"/>
  <c r="AZ32" i="2"/>
  <c r="AZ33" i="2"/>
  <c r="AR29" i="2"/>
  <c r="AR30" i="2"/>
  <c r="AR31" i="2"/>
  <c r="AR32" i="2"/>
  <c r="AR33" i="2"/>
  <c r="AJ29" i="2"/>
  <c r="AJ30" i="2"/>
  <c r="AJ31" i="2"/>
  <c r="AJ32" i="2"/>
  <c r="AB29" i="2"/>
  <c r="AB31" i="2"/>
  <c r="AB33" i="2"/>
  <c r="T29" i="2"/>
  <c r="T31" i="2"/>
  <c r="T33" i="2"/>
  <c r="L29" i="2"/>
  <c r="L30" i="2"/>
  <c r="L31" i="2"/>
  <c r="L32" i="2"/>
  <c r="L33" i="2"/>
  <c r="D29" i="2"/>
  <c r="D30" i="2"/>
  <c r="D31" i="2"/>
  <c r="D32" i="2"/>
  <c r="D33" i="2"/>
  <c r="G8" i="3"/>
  <c r="C9" i="3"/>
  <c r="W11" i="1"/>
  <c r="X11" i="1"/>
  <c r="Y11" i="1"/>
  <c r="Z11" i="1"/>
  <c r="AA11" i="1"/>
  <c r="Q12" i="1"/>
  <c r="W12" i="1"/>
  <c r="R12" i="1"/>
  <c r="AV12" i="1"/>
  <c r="X12" i="1"/>
  <c r="S12" i="1"/>
  <c r="AW12" i="1"/>
  <c r="Y12" i="1"/>
  <c r="Y9" i="1"/>
  <c r="T12" i="1"/>
  <c r="Z12" i="1"/>
  <c r="U12" i="1"/>
  <c r="AA12" i="1"/>
  <c r="Q13" i="1"/>
  <c r="W13" i="1"/>
  <c r="R13" i="1"/>
  <c r="AV13" i="1"/>
  <c r="X13" i="1"/>
  <c r="S13" i="1"/>
  <c r="AW13" i="1"/>
  <c r="Y13" i="1"/>
  <c r="T13" i="1"/>
  <c r="Z13" i="1"/>
  <c r="U13" i="1"/>
  <c r="AY13" i="1"/>
  <c r="AA13" i="1"/>
  <c r="Q14" i="1"/>
  <c r="W14" i="1"/>
  <c r="R14" i="1"/>
  <c r="X14" i="1"/>
  <c r="AV14" i="1"/>
  <c r="S14" i="1"/>
  <c r="AW14" i="1"/>
  <c r="Y14" i="1"/>
  <c r="T14" i="1"/>
  <c r="Z14" i="1"/>
  <c r="U14" i="1"/>
  <c r="AY14" i="1"/>
  <c r="AA14" i="1"/>
  <c r="Q15" i="1"/>
  <c r="W15" i="1"/>
  <c r="V15" i="1"/>
  <c r="R15" i="1"/>
  <c r="X15" i="1"/>
  <c r="S15" i="1"/>
  <c r="AW15" i="1"/>
  <c r="Y15" i="1"/>
  <c r="T15" i="1"/>
  <c r="Z15" i="1"/>
  <c r="U15" i="1"/>
  <c r="AY15" i="1"/>
  <c r="AA15" i="1"/>
  <c r="Q16" i="1"/>
  <c r="AU16" i="1"/>
  <c r="W16" i="1"/>
  <c r="V16" i="1"/>
  <c r="R16" i="1"/>
  <c r="X16" i="1"/>
  <c r="AV16" i="1"/>
  <c r="S16" i="1"/>
  <c r="Y16" i="1"/>
  <c r="AW16" i="1"/>
  <c r="T16" i="1"/>
  <c r="P16" i="1"/>
  <c r="Z16" i="1"/>
  <c r="U16" i="1"/>
  <c r="AY16" i="1"/>
  <c r="AA16" i="1"/>
  <c r="Q17" i="1"/>
  <c r="AU17" i="1"/>
  <c r="W17" i="1"/>
  <c r="V17" i="1"/>
  <c r="R17" i="1"/>
  <c r="X17" i="1"/>
  <c r="AV17" i="1"/>
  <c r="S17" i="1"/>
  <c r="Y17" i="1"/>
  <c r="AW17" i="1"/>
  <c r="T17" i="1"/>
  <c r="P17" i="1"/>
  <c r="Z17" i="1"/>
  <c r="U17" i="1"/>
  <c r="AY17" i="1"/>
  <c r="AA17" i="1"/>
  <c r="AA9" i="1"/>
  <c r="Q18" i="1"/>
  <c r="W18" i="1"/>
  <c r="AU18" i="1"/>
  <c r="R18" i="1"/>
  <c r="X18" i="1"/>
  <c r="AV18" i="1"/>
  <c r="S18" i="1"/>
  <c r="AW18" i="1"/>
  <c r="Y18" i="1"/>
  <c r="T18" i="1"/>
  <c r="AX18" i="1"/>
  <c r="Z18" i="1"/>
  <c r="U18" i="1"/>
  <c r="AA18" i="1"/>
  <c r="AY18" i="1"/>
  <c r="Q19" i="1"/>
  <c r="W19" i="1"/>
  <c r="AU19" i="1"/>
  <c r="R19" i="1"/>
  <c r="AV19" i="1"/>
  <c r="AT19" i="1"/>
  <c r="X19" i="1"/>
  <c r="S19" i="1"/>
  <c r="AW19" i="1"/>
  <c r="Y19" i="1"/>
  <c r="V19" i="1"/>
  <c r="T19" i="1"/>
  <c r="Z19" i="1"/>
  <c r="AX19" i="1"/>
  <c r="U19" i="1"/>
  <c r="AA19" i="1"/>
  <c r="AY19" i="1"/>
  <c r="Q20" i="1"/>
  <c r="P20" i="1"/>
  <c r="W20" i="1"/>
  <c r="R20" i="1"/>
  <c r="AV20" i="1"/>
  <c r="X20" i="1"/>
  <c r="V20" i="1"/>
  <c r="S20" i="1"/>
  <c r="Y20" i="1"/>
  <c r="AW20" i="1"/>
  <c r="T20" i="1"/>
  <c r="Z20" i="1"/>
  <c r="AX20" i="1"/>
  <c r="U20" i="1"/>
  <c r="AY20" i="1"/>
  <c r="AA20" i="1"/>
  <c r="Q21" i="1"/>
  <c r="AU21" i="1"/>
  <c r="W21" i="1"/>
  <c r="V21" i="1"/>
  <c r="R21" i="1"/>
  <c r="X21" i="1"/>
  <c r="AV21" i="1"/>
  <c r="S21" i="1"/>
  <c r="Y21" i="1"/>
  <c r="AW21" i="1"/>
  <c r="T21" i="1"/>
  <c r="AX21" i="1"/>
  <c r="Z21" i="1"/>
  <c r="U21" i="1"/>
  <c r="AY21" i="1"/>
  <c r="AA21" i="1"/>
  <c r="Q22" i="1"/>
  <c r="W22" i="1"/>
  <c r="AU22" i="1"/>
  <c r="R22" i="1"/>
  <c r="X22" i="1"/>
  <c r="AV22" i="1"/>
  <c r="S22" i="1"/>
  <c r="AW22" i="1"/>
  <c r="Y22" i="1"/>
  <c r="T22" i="1"/>
  <c r="AX22" i="1"/>
  <c r="Z22" i="1"/>
  <c r="U22" i="1"/>
  <c r="AA22" i="1"/>
  <c r="AY22" i="1"/>
  <c r="Q23" i="1"/>
  <c r="W23" i="1"/>
  <c r="AU23" i="1"/>
  <c r="R23" i="1"/>
  <c r="AV23" i="1"/>
  <c r="X23" i="1"/>
  <c r="S23" i="1"/>
  <c r="AW23" i="1"/>
  <c r="Y23" i="1"/>
  <c r="V23" i="1"/>
  <c r="T23" i="1"/>
  <c r="Z23" i="1"/>
  <c r="AX23" i="1"/>
  <c r="U23" i="1"/>
  <c r="AA23" i="1"/>
  <c r="AY23" i="1"/>
  <c r="Q24" i="1"/>
  <c r="P24" i="1"/>
  <c r="W24" i="1"/>
  <c r="R24" i="1"/>
  <c r="AV24" i="1"/>
  <c r="X24" i="1"/>
  <c r="V24" i="1"/>
  <c r="S24" i="1"/>
  <c r="Y24" i="1"/>
  <c r="AW24" i="1"/>
  <c r="T24" i="1"/>
  <c r="Z24" i="1"/>
  <c r="AX24" i="1"/>
  <c r="U24" i="1"/>
  <c r="AY24" i="1"/>
  <c r="AA24" i="1"/>
  <c r="Q25" i="1"/>
  <c r="AU25" i="1"/>
  <c r="W25" i="1"/>
  <c r="V25" i="1"/>
  <c r="R25" i="1"/>
  <c r="X25" i="1"/>
  <c r="AV25" i="1"/>
  <c r="S25" i="1"/>
  <c r="Y25" i="1"/>
  <c r="AW25" i="1"/>
  <c r="T25" i="1"/>
  <c r="Z25" i="1"/>
  <c r="AX25" i="1"/>
  <c r="U25" i="1"/>
  <c r="P25" i="1"/>
  <c r="AA25" i="1"/>
  <c r="Q26" i="1"/>
  <c r="AU26" i="1"/>
  <c r="W26" i="1"/>
  <c r="R26" i="1"/>
  <c r="X26" i="1"/>
  <c r="AV26" i="1"/>
  <c r="S26" i="1"/>
  <c r="Y26" i="1"/>
  <c r="AW26" i="1"/>
  <c r="T26" i="1"/>
  <c r="AX26" i="1"/>
  <c r="Z26" i="1"/>
  <c r="U26" i="1"/>
  <c r="AY26" i="1"/>
  <c r="AA26" i="1"/>
  <c r="Q27" i="1"/>
  <c r="W27" i="1"/>
  <c r="AU27" i="1"/>
  <c r="R27" i="1"/>
  <c r="X27" i="1"/>
  <c r="AV27" i="1"/>
  <c r="S27" i="1"/>
  <c r="AW27" i="1"/>
  <c r="Y27" i="1"/>
  <c r="T27" i="1"/>
  <c r="AX27" i="1"/>
  <c r="Z27" i="1"/>
  <c r="V27" i="1"/>
  <c r="U27" i="1"/>
  <c r="AA27" i="1"/>
  <c r="AY27" i="1"/>
  <c r="Q28" i="1"/>
  <c r="W28" i="1"/>
  <c r="AU28" i="1"/>
  <c r="R28" i="1"/>
  <c r="P28" i="1"/>
  <c r="X28" i="1"/>
  <c r="S28" i="1"/>
  <c r="AW28" i="1"/>
  <c r="Y28" i="1"/>
  <c r="V28" i="1"/>
  <c r="T28" i="1"/>
  <c r="Z28" i="1"/>
  <c r="AX28" i="1"/>
  <c r="U28" i="1"/>
  <c r="AA28" i="1"/>
  <c r="AY28" i="1"/>
  <c r="Q29" i="1"/>
  <c r="AU29" i="1"/>
  <c r="W29" i="1"/>
  <c r="R29" i="1"/>
  <c r="AV29" i="1"/>
  <c r="X29" i="1"/>
  <c r="V29" i="1"/>
  <c r="S29" i="1"/>
  <c r="AW29" i="1"/>
  <c r="Y29" i="1"/>
  <c r="T29" i="1"/>
  <c r="Z29" i="1"/>
  <c r="AX29" i="1"/>
  <c r="U29" i="1"/>
  <c r="AA29" i="1"/>
  <c r="AY29" i="1"/>
  <c r="Q30" i="1"/>
  <c r="AU30" i="1"/>
  <c r="W30" i="1"/>
  <c r="R30" i="1"/>
  <c r="AV30" i="1"/>
  <c r="X30" i="1"/>
  <c r="S30" i="1"/>
  <c r="Y30" i="1"/>
  <c r="AW30" i="1"/>
  <c r="T30" i="1"/>
  <c r="Z30" i="1"/>
  <c r="AX30" i="1"/>
  <c r="U30" i="1"/>
  <c r="AY30" i="1"/>
  <c r="AA30" i="1"/>
  <c r="Q31" i="1"/>
  <c r="AU31" i="1"/>
  <c r="W31" i="1"/>
  <c r="V31" i="1"/>
  <c r="R31" i="1"/>
  <c r="X31" i="1"/>
  <c r="AV31" i="1"/>
  <c r="S31" i="1"/>
  <c r="Y31" i="1"/>
  <c r="AW31" i="1"/>
  <c r="T31" i="1"/>
  <c r="AX31" i="1"/>
  <c r="Z31" i="1"/>
  <c r="U31" i="1"/>
  <c r="AY31" i="1"/>
  <c r="AA31" i="1"/>
  <c r="Q32" i="1"/>
  <c r="W32" i="1"/>
  <c r="AU32" i="1"/>
  <c r="R32" i="1"/>
  <c r="X32" i="1"/>
  <c r="AV32" i="1"/>
  <c r="S32" i="1"/>
  <c r="P32" i="1"/>
  <c r="Y32" i="1"/>
  <c r="T32" i="1"/>
  <c r="AX32" i="1"/>
  <c r="Z32" i="1"/>
  <c r="V32" i="1"/>
  <c r="U32" i="1"/>
  <c r="AA32" i="1"/>
  <c r="AY32" i="1"/>
  <c r="Q33" i="1"/>
  <c r="W33" i="1"/>
  <c r="AU33" i="1"/>
  <c r="R33" i="1"/>
  <c r="P33" i="1"/>
  <c r="X33" i="1"/>
  <c r="S33" i="1"/>
  <c r="AW33" i="1"/>
  <c r="Y33" i="1"/>
  <c r="T33" i="1"/>
  <c r="AX33" i="1"/>
  <c r="Z33" i="1"/>
  <c r="U33" i="1"/>
  <c r="AA33" i="1"/>
  <c r="AY33" i="1"/>
  <c r="AA10" i="1"/>
  <c r="X10" i="1"/>
  <c r="Y10" i="1"/>
  <c r="AW10" i="1"/>
  <c r="Z10" i="1"/>
  <c r="W10" i="1"/>
  <c r="AE9" i="1"/>
  <c r="AB12" i="1"/>
  <c r="J15" i="1"/>
  <c r="AB10" i="1"/>
  <c r="AB11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C9" i="1"/>
  <c r="AD9" i="1"/>
  <c r="AF9" i="1"/>
  <c r="AH10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I9" i="1"/>
  <c r="AJ9" i="1"/>
  <c r="AK9" i="1"/>
  <c r="AL9" i="1"/>
  <c r="AN33" i="1"/>
  <c r="AN10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O9" i="1"/>
  <c r="AN9" i="1"/>
  <c r="AP9" i="1"/>
  <c r="AQ9" i="1"/>
  <c r="AR9" i="1"/>
  <c r="AS9" i="1"/>
  <c r="V13" i="1"/>
  <c r="V18" i="1"/>
  <c r="V22" i="1"/>
  <c r="V26" i="1"/>
  <c r="V30" i="1"/>
  <c r="P14" i="1"/>
  <c r="P19" i="1"/>
  <c r="P23" i="1"/>
  <c r="P27" i="1"/>
  <c r="P31" i="1"/>
  <c r="J10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K9" i="1"/>
  <c r="L9" i="1"/>
  <c r="M9" i="1"/>
  <c r="N9" i="1"/>
  <c r="O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E9" i="1"/>
  <c r="Q9" i="1"/>
  <c r="F9" i="1"/>
  <c r="R9" i="1"/>
  <c r="G9" i="1"/>
  <c r="S9" i="1"/>
  <c r="H9" i="1"/>
  <c r="D9" i="1"/>
  <c r="I9" i="1"/>
  <c r="U9" i="1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W8" i="3"/>
  <c r="D8" i="3"/>
  <c r="E8" i="3"/>
  <c r="F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AV15" i="1"/>
  <c r="AX15" i="1"/>
  <c r="AX13" i="1"/>
  <c r="AX12" i="1"/>
  <c r="C8" i="3"/>
  <c r="V33" i="1"/>
  <c r="BI32" i="2"/>
  <c r="BH32" i="2"/>
  <c r="AB32" i="2"/>
  <c r="T30" i="2"/>
  <c r="T32" i="2"/>
  <c r="BI30" i="2"/>
  <c r="BH30" i="2"/>
  <c r="AB30" i="2"/>
  <c r="BH33" i="2"/>
  <c r="AT26" i="1"/>
  <c r="AT22" i="1"/>
  <c r="AT31" i="1"/>
  <c r="AT30" i="1"/>
  <c r="AT29" i="1"/>
  <c r="AT27" i="1"/>
  <c r="AT23" i="1"/>
  <c r="AT21" i="1"/>
  <c r="AT18" i="1"/>
  <c r="P30" i="1"/>
  <c r="P26" i="1"/>
  <c r="P22" i="1"/>
  <c r="P18" i="1"/>
  <c r="P12" i="1"/>
  <c r="AU15" i="1"/>
  <c r="AT15" i="1"/>
  <c r="V14" i="1"/>
  <c r="AU14" i="1"/>
  <c r="AW11" i="1"/>
  <c r="P29" i="1"/>
  <c r="P21" i="1"/>
  <c r="AV33" i="1"/>
  <c r="AT33" i="1"/>
  <c r="AW32" i="1"/>
  <c r="AT32" i="1"/>
  <c r="AV28" i="1"/>
  <c r="AT28" i="1"/>
  <c r="AY25" i="1"/>
  <c r="AT25" i="1"/>
  <c r="AU24" i="1"/>
  <c r="AT24" i="1"/>
  <c r="AU20" i="1"/>
  <c r="AT20" i="1"/>
  <c r="AX17" i="1"/>
  <c r="AT17" i="1"/>
  <c r="AX16" i="1"/>
  <c r="AT16" i="1"/>
  <c r="P10" i="1"/>
  <c r="AY10" i="1"/>
  <c r="T9" i="1"/>
  <c r="P9" i="1"/>
  <c r="AU11" i="1"/>
  <c r="AW9" i="1"/>
  <c r="P11" i="1"/>
  <c r="AU10" i="1"/>
  <c r="AV10" i="1"/>
  <c r="AH9" i="1"/>
  <c r="AX14" i="1"/>
  <c r="AU13" i="1"/>
  <c r="AT13" i="1"/>
  <c r="V12" i="1"/>
  <c r="W9" i="1"/>
  <c r="AU12" i="1"/>
  <c r="V11" i="1"/>
  <c r="Z9" i="1"/>
  <c r="AX11" i="1"/>
  <c r="AX10" i="1"/>
  <c r="V10" i="1"/>
  <c r="AB9" i="1"/>
  <c r="X9" i="1"/>
  <c r="P15" i="1"/>
  <c r="AT14" i="1"/>
  <c r="J9" i="1"/>
  <c r="P13" i="1"/>
  <c r="AY9" i="1"/>
  <c r="AT9" i="1" s="1"/>
  <c r="AU9" i="1"/>
  <c r="AV9" i="1"/>
  <c r="AX9" i="1"/>
  <c r="V9" i="1"/>
  <c r="AZ9" i="2"/>
  <c r="BI12" i="2"/>
  <c r="AB27" i="2"/>
  <c r="BI27" i="2"/>
  <c r="AB26" i="2"/>
  <c r="AB25" i="2"/>
  <c r="BI25" i="2"/>
  <c r="AB22" i="2"/>
  <c r="BH21" i="2"/>
  <c r="AB21" i="2"/>
  <c r="AB20" i="2"/>
  <c r="BO20" i="2"/>
  <c r="AB19" i="2"/>
  <c r="AB18" i="2"/>
  <c r="AB17" i="2"/>
  <c r="BO16" i="2"/>
  <c r="AB16" i="2"/>
  <c r="AB15" i="2"/>
  <c r="AE9" i="2"/>
  <c r="AB14" i="2"/>
  <c r="AB13" i="2"/>
  <c r="AR9" i="2"/>
  <c r="AD9" i="2"/>
  <c r="BL12" i="2"/>
  <c r="AG9" i="2"/>
  <c r="AB12" i="2"/>
  <c r="AI9" i="2"/>
  <c r="AF9" i="2"/>
  <c r="AB11" i="2"/>
  <c r="BM10" i="2"/>
  <c r="AB10" i="2"/>
  <c r="AJ9" i="2"/>
  <c r="BH25" i="2"/>
  <c r="T25" i="2"/>
  <c r="T26" i="2"/>
  <c r="BH26" i="2"/>
  <c r="BH22" i="2"/>
  <c r="T22" i="2"/>
  <c r="T20" i="2"/>
  <c r="BH20" i="2"/>
  <c r="T19" i="2"/>
  <c r="T17" i="2"/>
  <c r="BH16" i="2"/>
  <c r="BN9" i="2"/>
  <c r="Z9" i="2"/>
  <c r="L9" i="2"/>
  <c r="T11" i="2"/>
  <c r="BI11" i="2"/>
  <c r="BH11" i="2"/>
  <c r="T10" i="2"/>
  <c r="BI10" i="2"/>
  <c r="BH10" i="2"/>
  <c r="BH27" i="2"/>
  <c r="BL9" i="2"/>
  <c r="X9" i="2"/>
  <c r="T27" i="2"/>
  <c r="BI24" i="2"/>
  <c r="BH24" i="2"/>
  <c r="BI23" i="2"/>
  <c r="BH23" i="2"/>
  <c r="BI19" i="2"/>
  <c r="BH19" i="2"/>
  <c r="T18" i="2"/>
  <c r="BI18" i="2"/>
  <c r="BH18" i="2"/>
  <c r="BI17" i="2"/>
  <c r="BH17" i="2"/>
  <c r="T16" i="2"/>
  <c r="BH15" i="2"/>
  <c r="T15" i="2"/>
  <c r="T14" i="2"/>
  <c r="BI14" i="2"/>
  <c r="BH14" i="2"/>
  <c r="T13" i="2"/>
  <c r="BI13" i="2"/>
  <c r="BH13" i="2"/>
  <c r="AA9" i="2"/>
  <c r="BO9" i="2"/>
  <c r="Y9" i="2"/>
  <c r="BM9" i="2"/>
  <c r="BJ9" i="2"/>
  <c r="V9" i="2"/>
  <c r="T12" i="2"/>
  <c r="W9" i="2"/>
  <c r="BH12" i="2"/>
  <c r="BK9" i="2"/>
  <c r="D9" i="2"/>
  <c r="BI9" i="2"/>
  <c r="AC9" i="2"/>
  <c r="U9" i="2"/>
  <c r="AB9" i="2"/>
  <c r="BH9" i="2"/>
  <c r="T9" i="2"/>
</calcChain>
</file>

<file path=xl/sharedStrings.xml><?xml version="1.0" encoding="utf-8"?>
<sst xmlns="http://schemas.openxmlformats.org/spreadsheetml/2006/main" count="353" uniqueCount="144">
  <si>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</si>
  <si>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</si>
  <si>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</si>
  <si>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</si>
  <si>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</si>
  <si>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</si>
  <si>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</si>
  <si>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</si>
  <si>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</si>
  <si>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</si>
  <si>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</si>
  <si>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</si>
  <si>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</si>
  <si>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</si>
  <si>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</si>
  <si>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</si>
  <si>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</si>
  <si>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</si>
  <si>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</si>
  <si>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</si>
  <si>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</si>
  <si>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</si>
  <si>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</si>
  <si>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</si>
  <si>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</si>
  <si>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</si>
  <si>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</si>
  <si>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</si>
  <si>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</si>
  <si>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</si>
  <si>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</si>
  <si>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</si>
  <si>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</si>
  <si>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</si>
  <si>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</si>
  <si>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</si>
  <si>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</si>
  <si>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</si>
  <si>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</si>
  <si>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</si>
  <si>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</si>
  <si>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</si>
  <si>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</si>
  <si>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b/>
        <sz val="10"/>
        <rFont val="Arial"/>
        <family val="2"/>
        <charset val="204"/>
      </rPr>
      <t>(а</t>
    </r>
    <r>
      <rPr>
        <sz val="10"/>
        <rFont val="Arial"/>
        <family val="2"/>
        <charset val="204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</si>
  <si>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sz val="10"/>
        <rFont val="Arial"/>
        <family val="2"/>
        <charset val="204"/>
      </rPr>
      <t>(</t>
    </r>
    <r>
      <rPr>
        <b/>
        <sz val="10"/>
        <rFont val="Arial"/>
        <family val="2"/>
        <charset val="204"/>
      </rPr>
      <t>б)</t>
    </r>
    <r>
      <rPr>
        <sz val="10"/>
        <rFont val="Arial"/>
        <family val="2"/>
        <charset val="204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</si>
  <si>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b/>
        <sz val="10"/>
        <rFont val="Arial"/>
        <family val="2"/>
        <charset val="204"/>
      </rPr>
      <t>(в)</t>
    </r>
    <r>
      <rPr>
        <sz val="10"/>
        <rFont val="Arial"/>
        <family val="2"/>
        <charset val="204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</si>
  <si>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b/>
        <sz val="10"/>
        <rFont val="Arial"/>
        <family val="2"/>
        <charset val="204"/>
      </rPr>
      <t>(г)</t>
    </r>
    <r>
      <rPr>
        <sz val="10"/>
        <rFont val="Arial"/>
        <family val="2"/>
        <charset val="204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</si>
  <si>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(а</t>
    </r>
    <r>
      <rPr>
        <sz val="10"/>
        <rFont val="Arial"/>
        <family val="2"/>
        <charset val="204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</si>
  <si>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  <charset val="204"/>
      </rPr>
      <t xml:space="preserve">       </t>
    </r>
    <r>
      <rPr>
        <b/>
        <sz val="10"/>
        <rFont val="Arial"/>
        <family val="2"/>
        <charset val="204"/>
      </rPr>
      <t>(г)</t>
    </r>
    <r>
      <rPr>
        <sz val="10"/>
        <rFont val="Arial"/>
        <family val="2"/>
        <charset val="204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</si>
  <si>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</si>
  <si>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</si>
  <si>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</si>
  <si>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</si>
  <si>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</si>
  <si>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</si>
  <si>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</si>
  <si>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</si>
  <si>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</si>
  <si>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  <charset val="204"/>
      </rPr>
      <t>  </t>
    </r>
    <r>
      <rPr>
        <b/>
        <sz val="10"/>
        <rFont val="Arial"/>
        <family val="2"/>
        <charset val="204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</si>
  <si>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</si>
  <si>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(а</t>
    </r>
    <r>
      <rPr>
        <sz val="9"/>
        <rFont val="Arial"/>
        <family val="2"/>
        <charset val="204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</si>
  <si>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(б</t>
    </r>
    <r>
      <rPr>
        <sz val="9"/>
        <rFont val="Arial"/>
        <family val="2"/>
        <charset val="204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</si>
  <si>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(в</t>
    </r>
    <r>
      <rPr>
        <sz val="9"/>
        <rFont val="Arial"/>
        <family val="2"/>
        <charset val="204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</si>
  <si>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</si>
  <si>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(а</t>
    </r>
    <r>
      <rPr>
        <sz val="9"/>
        <rFont val="Arial"/>
        <family val="2"/>
        <charset val="204"/>
      </rPr>
      <t>) ИЗМЕНЕНИ В НАКАЗАТЕЛНАТА ЧАСТ;</t>
    </r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</si>
  <si>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(б</t>
    </r>
    <r>
      <rPr>
        <sz val="9"/>
        <rFont val="Arial"/>
        <family val="2"/>
        <charset val="204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</si>
  <si>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ПОТВЪРДЕНО В ЕДНА ЧАСТ</t>
    </r>
    <r>
      <rPr>
        <sz val="10"/>
        <rFont val="Arial"/>
        <family val="2"/>
        <charset val="204"/>
      </rPr>
      <t xml:space="preserve">; Отменено или обезсилено </t>
    </r>
    <r>
      <rPr>
        <b/>
        <sz val="10"/>
        <rFont val="Arial"/>
        <family val="2"/>
        <charset val="204"/>
      </rPr>
      <t>В ДРУГА ЧАСТ ПО ОБЕКТИВНИ ПРИЧИНИ:</t>
    </r>
  </si>
  <si>
    <r>
      <t>6.</t>
    </r>
    <r>
      <rPr>
        <b/>
        <sz val="10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 xml:space="preserve">ОТМЕНЕНО, ОБЕЗСИЛЕНО ИЛИ НИЩОЖНО, </t>
    </r>
    <r>
      <rPr>
        <sz val="10"/>
        <rFont val="Arial"/>
        <family val="2"/>
        <charset val="204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  <charset val="204"/>
      </rPr>
      <t>ПО ОБЕКТИВНИ ПРИЧИНИ:</t>
    </r>
  </si>
  <si>
    <r>
      <t>2</t>
    </r>
    <r>
      <rPr>
        <sz val="10"/>
        <rFont val="Arial"/>
        <family val="2"/>
        <charset val="204"/>
      </rPr>
      <t>.</t>
    </r>
    <r>
      <rPr>
        <sz val="10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ИЗЦЯЛО ОТМЕНЕНО, ОБЕЗСИЛЕНО ИЛИ НИЩОЖНО,</t>
    </r>
    <r>
      <rPr>
        <sz val="10"/>
        <rFont val="Arial"/>
        <family val="2"/>
        <charset val="204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</si>
  <si>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  <charset val="204"/>
      </rPr>
      <t xml:space="preserve">   </t>
    </r>
    <r>
      <rPr>
        <b/>
        <sz val="10"/>
        <rFont val="Arial"/>
        <family val="2"/>
        <charset val="204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</si>
  <si>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</si>
  <si>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</si>
  <si>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</si>
  <si>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  <charset val="204"/>
      </rPr>
      <t>  </t>
    </r>
    <r>
      <rPr>
        <sz val="10"/>
        <rFont val="Arial"/>
        <family val="2"/>
        <charset val="204"/>
      </rPr>
      <t xml:space="preserve">Изцяло отменено или обезсилено </t>
    </r>
    <r>
      <rPr>
        <b/>
        <sz val="10"/>
        <rFont val="Arial"/>
        <family val="2"/>
        <charset val="204"/>
      </rPr>
      <t xml:space="preserve"> ПО ОБЕКТИВНИ ПРИЧИНИ:</t>
    </r>
  </si>
  <si>
    <r>
      <t>7.</t>
    </r>
    <r>
      <rPr>
        <b/>
        <sz val="10"/>
        <rFont val="Times New Roman"/>
        <family val="1"/>
        <charset val="204"/>
      </rPr>
      <t>  </t>
    </r>
    <r>
      <rPr>
        <b/>
        <sz val="10"/>
        <rFont val="Arial"/>
        <family val="2"/>
        <charset val="204"/>
      </rPr>
      <t>ПОТВЪРДЕНО В ЕДНА ЧАСТ,</t>
    </r>
    <r>
      <rPr>
        <sz val="10"/>
        <rFont val="Arial"/>
        <family val="2"/>
        <charset val="204"/>
      </rPr>
      <t xml:space="preserve"> Отменено, обезсилено или нищожно </t>
    </r>
    <r>
      <rPr>
        <b/>
        <sz val="10"/>
        <rFont val="Arial"/>
        <family val="2"/>
        <charset val="204"/>
      </rPr>
      <t xml:space="preserve"> ВЪРНАТО ИЛИ НЕ ЗА НОВО РАЗГЛЕЖДАНЕ В ДРУГА ЧАСТ</t>
    </r>
    <r>
      <rPr>
        <sz val="10"/>
        <rFont val="Arial"/>
        <family val="2"/>
        <charset val="204"/>
      </rPr>
      <t xml:space="preserve">; Отменено или обезсилено в друга част </t>
    </r>
    <r>
      <rPr>
        <b/>
        <sz val="10"/>
        <rFont val="Arial"/>
        <family val="2"/>
        <charset val="204"/>
      </rPr>
      <t>ПО ОБЕКТИВНИ ПРИЧИНИ:</t>
    </r>
  </si>
  <si>
    <r>
      <t>4.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 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ПОТВЪРДЕНО В ЕДНА ЧАСТ,</t>
    </r>
    <r>
      <rPr>
        <sz val="10"/>
        <rFont val="Arial"/>
        <family val="2"/>
        <charset val="204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  <charset val="204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</si>
  <si>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</si>
  <si>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</si>
  <si>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</si>
  <si>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</si>
  <si>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</si>
  <si>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</si>
  <si>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</si>
  <si>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</si>
  <si>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</si>
  <si>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</si>
  <si>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</si>
  <si>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</si>
  <si>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</si>
  <si>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  <charset val="204"/>
      </rPr>
      <t xml:space="preserve">       </t>
    </r>
    <r>
      <rPr>
        <b/>
        <sz val="9"/>
        <rFont val="Arial"/>
        <family val="2"/>
        <charset val="204"/>
      </rPr>
      <t>(Г</t>
    </r>
    <r>
      <rPr>
        <sz val="9"/>
        <rFont val="Arial"/>
        <family val="2"/>
        <charset val="204"/>
      </rPr>
      <t>) ОТМЕНЕНИ ИЗЦЯЛО.</t>
    </r>
  </si>
  <si>
    <t>Димитър Михайлов</t>
  </si>
  <si>
    <t>Тонка Славова</t>
  </si>
  <si>
    <t>Трайчо Атанасов</t>
  </si>
  <si>
    <t>Провадия</t>
  </si>
  <si>
    <t>В. Малчева</t>
  </si>
  <si>
    <t>0518/4 77 32</t>
  </si>
  <si>
    <t>Полина М. Маринова</t>
  </si>
  <si>
    <t>Станчо Р. Савов</t>
  </si>
  <si>
    <t>Димитър С. Михайлов</t>
  </si>
  <si>
    <t>Трайчо Г. Атанасов</t>
  </si>
  <si>
    <t>Костадин Б. Бандутов</t>
  </si>
  <si>
    <t>Тонка М. Славова</t>
  </si>
  <si>
    <t>Деница В. Колева</t>
  </si>
  <si>
    <t>Силвия Обрешкова</t>
  </si>
  <si>
    <t>Димо Цолов</t>
  </si>
  <si>
    <t>Юлиян Николов</t>
  </si>
  <si>
    <t>ГАЛИНА ЧАВДАРОВА</t>
  </si>
  <si>
    <t>ДАНИЕЛА ПАВЛОВА</t>
  </si>
  <si>
    <t>ДЕНИЦА СЛАВОВА</t>
  </si>
  <si>
    <t>ДИМИТЪР МИХАЙЛОВ</t>
  </si>
  <si>
    <t>ДИМО ЦОЛОВ</t>
  </si>
  <si>
    <t>ДОБРИНА ПЕТРОВА</t>
  </si>
  <si>
    <t>ЖАНА МАРКОВА</t>
  </si>
  <si>
    <t>ИВЕЛИНА ВЛАДОВА</t>
  </si>
  <si>
    <t>КОСТАДИН БАНДУТОВ</t>
  </si>
  <si>
    <t>МАРИЯ КОЮВА</t>
  </si>
  <si>
    <t>МИРЕЛА КАЦАРСКА</t>
  </si>
  <si>
    <t>НЕВИН ШАКИРОВА</t>
  </si>
  <si>
    <t>НЕЛА КРЪСТЕВА</t>
  </si>
  <si>
    <t>ПЕТЯ ЗАХАРИЕВА</t>
  </si>
  <si>
    <t>ПЛАМЕН АТАНАСОВ</t>
  </si>
  <si>
    <t>РУМЯНА ХРИСТОВА</t>
  </si>
  <si>
    <t>СИЛВИЯ ОБРЕШКОВА</t>
  </si>
  <si>
    <t>ТОНКА СЛАВОВА</t>
  </si>
  <si>
    <t>Справка за дейността на съдиите в РАЙОНЕН СЪД гр. Провадия</t>
  </si>
  <si>
    <t>за  12 месеца на 2011 г. (НАКАЗАТЕЛНИ ДЕЛА)</t>
  </si>
  <si>
    <t>Р. Вичев</t>
  </si>
  <si>
    <t>Д. Михайлов</t>
  </si>
  <si>
    <t>Дата: 03.02.2012г.</t>
  </si>
  <si>
    <t xml:space="preserve">Справка за резултатите от върнати обжалвани и протестирани НАКАЗАТЕЛНИТЕ дела на съдиите от РАЙОНЕН СЪД гр. Провадия през  12 месеца на 2011 г. </t>
  </si>
  <si>
    <t>Т. Великова</t>
  </si>
  <si>
    <t>Телефон: 051-847730</t>
  </si>
  <si>
    <t>Дата: 03.02.12</t>
  </si>
  <si>
    <t xml:space="preserve">Справка за дейността на съдиите в РАЙОНЕН СЪД гр. Провадия </t>
  </si>
  <si>
    <t>за  12 месеца на 2011 г.   (ГРАЖДАНСКИ  ДЕЛА)</t>
  </si>
  <si>
    <t>ком.</t>
  </si>
  <si>
    <t>4год.</t>
  </si>
  <si>
    <t>11год.</t>
  </si>
  <si>
    <t>5год.</t>
  </si>
  <si>
    <t xml:space="preserve">   М. Ангелова</t>
  </si>
  <si>
    <t xml:space="preserve"> Р. Вичев</t>
  </si>
  <si>
    <t xml:space="preserve">РАЙОНЕН СЪД гр.Провадия през   12 месеца на 2011 г. </t>
  </si>
  <si>
    <t>051-847730</t>
  </si>
  <si>
    <t>Дата:03.02.12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</si>
</sst>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Symbol"/>
      <family val="1"/>
      <charset val="2"/>
    </font>
    <font>
      <sz val="9"/>
      <name val="Arial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9"/>
      <name val="Symbol"/>
      <family val="1"/>
      <charset val="2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3" fillId="0" borderId="0" xfId="0" applyFont="1" applyAlignment="1"/>
    <xf numFmtId="0" fontId="1" fillId="2" borderId="7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vertical="center" wrapText="1"/>
    </xf>
    <xf numFmtId="0" fontId="3" fillId="0" borderId="2" xfId="0" applyFont="1" applyBorder="1" applyAlignment="1">
      <alignment horizontal="center"/>
    </xf>
    <xf numFmtId="0" fontId="1" fillId="2" borderId="3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/>
    <xf numFmtId="0" fontId="6" fillId="0" borderId="0" xfId="0" applyFont="1" applyAlignment="1" applyProtection="1"/>
    <xf numFmtId="0" fontId="5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right"/>
    </xf>
    <xf numFmtId="0" fontId="4" fillId="0" borderId="0" xfId="0" applyFont="1" applyAlignment="1" applyProtection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0" xfId="0" applyBorder="1"/>
    <xf numFmtId="0" fontId="1" fillId="2" borderId="14" xfId="0" applyFont="1" applyFill="1" applyBorder="1" applyAlignment="1">
      <alignment horizontal="left" vertical="center" wrapText="1"/>
    </xf>
    <xf numFmtId="0" fontId="0" fillId="0" borderId="15" xfId="0" applyBorder="1"/>
    <xf numFmtId="0" fontId="0" fillId="0" borderId="16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14" fillId="0" borderId="0" xfId="0" applyFont="1" applyAlignment="1">
      <alignment horizontal="justify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9" xfId="0" applyFont="1" applyFill="1" applyBorder="1" applyAlignment="1" applyProtection="1">
      <alignment horizontal="center" vertical="center" textRotation="90" wrapText="1"/>
    </xf>
    <xf numFmtId="0" fontId="1" fillId="2" borderId="27" xfId="0" applyFont="1" applyFill="1" applyBorder="1" applyAlignment="1" applyProtection="1">
      <alignment horizontal="center" vertical="center" textRotation="90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7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3" borderId="9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38</xdr:row>
      <xdr:rowOff>0</xdr:rowOff>
    </xdr:from>
    <xdr:to>
      <xdr:col>1</xdr:col>
      <xdr:colOff>2114550</xdr:colOff>
      <xdr:row>47</xdr:row>
      <xdr:rowOff>76200</xdr:rowOff>
    </xdr:to>
    <xdr:pic>
      <xdr:nvPicPr>
        <xdr:cNvPr id="2101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381875"/>
          <a:ext cx="17621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102" name="Picture 3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115175"/>
          <a:ext cx="151447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2103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97230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0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362825"/>
          <a:ext cx="16002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zoomScaleNormal="100" workbookViewId="0">
      <selection activeCell="AB38" sqref="AB38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4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4.42578125" customWidth="1"/>
    <col min="11" max="11" width="4.85546875" bestFit="1" customWidth="1"/>
    <col min="12" max="12" width="4.7109375" customWidth="1"/>
    <col min="13" max="13" width="6.5703125" customWidth="1"/>
    <col min="14" max="14" width="4.42578125" customWidth="1"/>
    <col min="15" max="15" width="6.42578125" customWidth="1"/>
    <col min="16" max="16" width="4.5703125" customWidth="1"/>
    <col min="17" max="17" width="4.85546875" bestFit="1" customWidth="1"/>
    <col min="18" max="18" width="5" customWidth="1"/>
    <col min="19" max="19" width="6.5703125" customWidth="1"/>
    <col min="20" max="20" width="4.7109375" customWidth="1"/>
    <col min="21" max="21" width="5.7109375" customWidth="1"/>
    <col min="22" max="22" width="4.42578125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4.4257812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4.85546875" customWidth="1"/>
    <col min="37" max="37" width="6.28515625" customWidth="1"/>
    <col min="38" max="38" width="4.85546875" customWidth="1"/>
    <col min="39" max="39" width="6" customWidth="1"/>
    <col min="40" max="40" width="4.42578125" customWidth="1"/>
    <col min="41" max="41" width="5.28515625" customWidth="1"/>
    <col min="42" max="42" width="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4.85546875" customWidth="1"/>
    <col min="49" max="49" width="6.5703125" customWidth="1"/>
    <col min="50" max="50" width="4.85546875" customWidth="1"/>
    <col min="51" max="51" width="5.42578125" customWidth="1"/>
  </cols>
  <sheetData>
    <row r="1" spans="1:51" x14ac:dyDescent="0.2">
      <c r="B1" s="2" t="s">
        <v>35</v>
      </c>
      <c r="C1" s="2"/>
      <c r="D1" s="2"/>
    </row>
    <row r="2" spans="1:51" x14ac:dyDescent="0.2">
      <c r="C2" s="18" t="s">
        <v>124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93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51" x14ac:dyDescent="0.2">
      <c r="C3" s="18" t="s">
        <v>125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51" ht="13.5" thickBot="1" x14ac:dyDescent="0.25">
      <c r="K4" s="2"/>
      <c r="O4" s="2"/>
    </row>
    <row r="5" spans="1:51" ht="13.5" customHeight="1" thickBot="1" x14ac:dyDescent="0.25">
      <c r="A5" s="104" t="s">
        <v>40</v>
      </c>
      <c r="B5" s="93" t="s">
        <v>37</v>
      </c>
      <c r="C5" s="112" t="s">
        <v>50</v>
      </c>
      <c r="D5" s="96" t="s">
        <v>1</v>
      </c>
      <c r="E5" s="97"/>
      <c r="F5" s="97"/>
      <c r="G5" s="97"/>
      <c r="H5" s="97"/>
      <c r="I5" s="98"/>
      <c r="J5" s="102" t="s">
        <v>2</v>
      </c>
      <c r="K5" s="103"/>
      <c r="L5" s="103"/>
      <c r="M5" s="103"/>
      <c r="N5" s="103"/>
      <c r="O5" s="107"/>
      <c r="P5" s="115" t="s">
        <v>3</v>
      </c>
      <c r="Q5" s="116"/>
      <c r="R5" s="116"/>
      <c r="S5" s="116"/>
      <c r="T5" s="116"/>
      <c r="U5" s="117"/>
      <c r="V5" s="121" t="s">
        <v>5</v>
      </c>
      <c r="W5" s="122"/>
      <c r="X5" s="122"/>
      <c r="Y5" s="122"/>
      <c r="Z5" s="122"/>
      <c r="AA5" s="123"/>
      <c r="AB5" s="102" t="s">
        <v>10</v>
      </c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88" t="s">
        <v>8</v>
      </c>
      <c r="AO5" s="89"/>
      <c r="AP5" s="89"/>
      <c r="AQ5" s="89"/>
      <c r="AR5" s="89"/>
      <c r="AS5" s="90"/>
      <c r="AT5" s="127" t="s">
        <v>9</v>
      </c>
      <c r="AU5" s="93"/>
      <c r="AV5" s="93"/>
      <c r="AW5" s="93"/>
      <c r="AX5" s="93"/>
      <c r="AY5" s="128"/>
    </row>
    <row r="6" spans="1:51" ht="33.75" customHeight="1" x14ac:dyDescent="0.2">
      <c r="A6" s="105"/>
      <c r="B6" s="94"/>
      <c r="C6" s="113"/>
      <c r="D6" s="99"/>
      <c r="E6" s="100"/>
      <c r="F6" s="100"/>
      <c r="G6" s="100"/>
      <c r="H6" s="100"/>
      <c r="I6" s="101"/>
      <c r="J6" s="108"/>
      <c r="K6" s="109"/>
      <c r="L6" s="109"/>
      <c r="M6" s="109"/>
      <c r="N6" s="109"/>
      <c r="O6" s="110"/>
      <c r="P6" s="118"/>
      <c r="Q6" s="119"/>
      <c r="R6" s="119"/>
      <c r="S6" s="119"/>
      <c r="T6" s="119"/>
      <c r="U6" s="120"/>
      <c r="V6" s="124"/>
      <c r="W6" s="125"/>
      <c r="X6" s="125"/>
      <c r="Y6" s="125"/>
      <c r="Z6" s="125"/>
      <c r="AA6" s="126"/>
      <c r="AB6" s="96" t="s">
        <v>6</v>
      </c>
      <c r="AC6" s="97"/>
      <c r="AD6" s="97"/>
      <c r="AE6" s="97"/>
      <c r="AF6" s="97"/>
      <c r="AG6" s="98"/>
      <c r="AH6" s="96" t="s">
        <v>7</v>
      </c>
      <c r="AI6" s="97"/>
      <c r="AJ6" s="97"/>
      <c r="AK6" s="97"/>
      <c r="AL6" s="97"/>
      <c r="AM6" s="98"/>
      <c r="AN6" s="99" t="s">
        <v>49</v>
      </c>
      <c r="AO6" s="100"/>
      <c r="AP6" s="100"/>
      <c r="AQ6" s="100"/>
      <c r="AR6" s="100"/>
      <c r="AS6" s="101"/>
      <c r="AT6" s="129"/>
      <c r="AU6" s="95"/>
      <c r="AV6" s="95"/>
      <c r="AW6" s="95"/>
      <c r="AX6" s="95"/>
      <c r="AY6" s="130"/>
    </row>
    <row r="7" spans="1:51" ht="12.75" customHeight="1" x14ac:dyDescent="0.2">
      <c r="A7" s="105"/>
      <c r="B7" s="94"/>
      <c r="C7" s="113"/>
      <c r="D7" s="87" t="s">
        <v>4</v>
      </c>
      <c r="E7" s="91" t="s">
        <v>41</v>
      </c>
      <c r="F7" s="91"/>
      <c r="G7" s="91"/>
      <c r="H7" s="91"/>
      <c r="I7" s="92"/>
      <c r="J7" s="87" t="s">
        <v>4</v>
      </c>
      <c r="K7" s="91" t="s">
        <v>41</v>
      </c>
      <c r="L7" s="91"/>
      <c r="M7" s="91"/>
      <c r="N7" s="91"/>
      <c r="O7" s="92"/>
      <c r="P7" s="87" t="s">
        <v>4</v>
      </c>
      <c r="Q7" s="91" t="s">
        <v>41</v>
      </c>
      <c r="R7" s="91"/>
      <c r="S7" s="91"/>
      <c r="T7" s="91"/>
      <c r="U7" s="92"/>
      <c r="V7" s="87" t="s">
        <v>4</v>
      </c>
      <c r="W7" s="91" t="s">
        <v>41</v>
      </c>
      <c r="X7" s="91"/>
      <c r="Y7" s="91"/>
      <c r="Z7" s="91"/>
      <c r="AA7" s="92"/>
      <c r="AB7" s="87" t="s">
        <v>4</v>
      </c>
      <c r="AC7" s="91" t="s">
        <v>41</v>
      </c>
      <c r="AD7" s="91"/>
      <c r="AE7" s="91"/>
      <c r="AF7" s="91"/>
      <c r="AG7" s="92"/>
      <c r="AH7" s="87" t="s">
        <v>4</v>
      </c>
      <c r="AI7" s="91" t="s">
        <v>41</v>
      </c>
      <c r="AJ7" s="91"/>
      <c r="AK7" s="91"/>
      <c r="AL7" s="91"/>
      <c r="AM7" s="92"/>
      <c r="AN7" s="87" t="s">
        <v>4</v>
      </c>
      <c r="AO7" s="91" t="s">
        <v>41</v>
      </c>
      <c r="AP7" s="91"/>
      <c r="AQ7" s="91"/>
      <c r="AR7" s="91"/>
      <c r="AS7" s="92"/>
      <c r="AT7" s="87" t="s">
        <v>4</v>
      </c>
      <c r="AU7" s="91" t="s">
        <v>41</v>
      </c>
      <c r="AV7" s="91"/>
      <c r="AW7" s="91"/>
      <c r="AX7" s="91"/>
      <c r="AY7" s="92"/>
    </row>
    <row r="8" spans="1:51" ht="24" customHeight="1" thickBot="1" x14ac:dyDescent="0.25">
      <c r="A8" s="106"/>
      <c r="B8" s="95"/>
      <c r="C8" s="114"/>
      <c r="D8" s="87"/>
      <c r="E8" s="27" t="s">
        <v>78</v>
      </c>
      <c r="F8" s="39" t="s">
        <v>79</v>
      </c>
      <c r="G8" s="39" t="s">
        <v>72</v>
      </c>
      <c r="H8" s="39" t="s">
        <v>80</v>
      </c>
      <c r="I8" s="40" t="s">
        <v>81</v>
      </c>
      <c r="J8" s="87"/>
      <c r="K8" s="27" t="s">
        <v>78</v>
      </c>
      <c r="L8" s="39" t="s">
        <v>79</v>
      </c>
      <c r="M8" s="39" t="s">
        <v>72</v>
      </c>
      <c r="N8" s="39" t="s">
        <v>80</v>
      </c>
      <c r="O8" s="40" t="s">
        <v>81</v>
      </c>
      <c r="P8" s="87"/>
      <c r="Q8" s="27" t="s">
        <v>78</v>
      </c>
      <c r="R8" s="39" t="s">
        <v>79</v>
      </c>
      <c r="S8" s="39" t="s">
        <v>72</v>
      </c>
      <c r="T8" s="39" t="s">
        <v>80</v>
      </c>
      <c r="U8" s="40" t="s">
        <v>81</v>
      </c>
      <c r="V8" s="87"/>
      <c r="W8" s="27" t="s">
        <v>78</v>
      </c>
      <c r="X8" s="39" t="s">
        <v>79</v>
      </c>
      <c r="Y8" s="39" t="s">
        <v>72</v>
      </c>
      <c r="Z8" s="39" t="s">
        <v>80</v>
      </c>
      <c r="AA8" s="40" t="s">
        <v>81</v>
      </c>
      <c r="AB8" s="87"/>
      <c r="AC8" s="27" t="s">
        <v>78</v>
      </c>
      <c r="AD8" s="39" t="s">
        <v>79</v>
      </c>
      <c r="AE8" s="39" t="s">
        <v>72</v>
      </c>
      <c r="AF8" s="39" t="s">
        <v>80</v>
      </c>
      <c r="AG8" s="40" t="s">
        <v>81</v>
      </c>
      <c r="AH8" s="87"/>
      <c r="AI8" s="27" t="s">
        <v>78</v>
      </c>
      <c r="AJ8" s="39" t="s">
        <v>79</v>
      </c>
      <c r="AK8" s="39" t="s">
        <v>72</v>
      </c>
      <c r="AL8" s="39" t="s">
        <v>80</v>
      </c>
      <c r="AM8" s="40" t="s">
        <v>81</v>
      </c>
      <c r="AN8" s="87"/>
      <c r="AO8" s="27" t="s">
        <v>78</v>
      </c>
      <c r="AP8" s="39" t="s">
        <v>79</v>
      </c>
      <c r="AQ8" s="39" t="s">
        <v>72</v>
      </c>
      <c r="AR8" s="39" t="s">
        <v>80</v>
      </c>
      <c r="AS8" s="40" t="s">
        <v>81</v>
      </c>
      <c r="AT8" s="87"/>
      <c r="AU8" s="27" t="s">
        <v>78</v>
      </c>
      <c r="AV8" s="39" t="s">
        <v>79</v>
      </c>
      <c r="AW8" s="39" t="s">
        <v>72</v>
      </c>
      <c r="AX8" s="39" t="s">
        <v>80</v>
      </c>
      <c r="AY8" s="40" t="s">
        <v>81</v>
      </c>
    </row>
    <row r="9" spans="1:51" x14ac:dyDescent="0.2">
      <c r="A9" s="45"/>
      <c r="B9" s="47" t="s">
        <v>38</v>
      </c>
      <c r="C9" s="56"/>
      <c r="D9" s="17">
        <f>E9+F9+G9+H9+I9</f>
        <v>120</v>
      </c>
      <c r="E9" s="7">
        <f>SUM(E10:E33)</f>
        <v>49</v>
      </c>
      <c r="F9" s="7">
        <f>SUM(F10:F33)</f>
        <v>2</v>
      </c>
      <c r="G9" s="7">
        <f>SUM(G10:G33)</f>
        <v>5</v>
      </c>
      <c r="H9" s="7">
        <f>SUM(H10:H33)</f>
        <v>1</v>
      </c>
      <c r="I9" s="20">
        <f>SUM(I10:I33)</f>
        <v>63</v>
      </c>
      <c r="J9" s="17">
        <f>K9+L9+M9+N9+O9</f>
        <v>638</v>
      </c>
      <c r="K9" s="7">
        <f>SUM(K10:K33)</f>
        <v>260</v>
      </c>
      <c r="L9" s="7">
        <f>SUM(L10:L33)</f>
        <v>6</v>
      </c>
      <c r="M9" s="7">
        <f>SUM(M10:M33)</f>
        <v>27</v>
      </c>
      <c r="N9" s="7">
        <f>SUM(N10:N33)</f>
        <v>191</v>
      </c>
      <c r="O9" s="20">
        <f>SUM(O10:O33)</f>
        <v>154</v>
      </c>
      <c r="P9" s="17">
        <f>Q9+R9+S9+T9+U9</f>
        <v>758</v>
      </c>
      <c r="Q9" s="7">
        <f t="shared" ref="Q9:U11" si="0">E9+K9</f>
        <v>309</v>
      </c>
      <c r="R9" s="7">
        <f t="shared" si="0"/>
        <v>8</v>
      </c>
      <c r="S9" s="7">
        <f t="shared" si="0"/>
        <v>32</v>
      </c>
      <c r="T9" s="7">
        <f t="shared" si="0"/>
        <v>192</v>
      </c>
      <c r="U9" s="20">
        <f t="shared" si="0"/>
        <v>217</v>
      </c>
      <c r="V9" s="17">
        <f>W9+X9+Y9+Z9+AA9</f>
        <v>504</v>
      </c>
      <c r="W9" s="7">
        <f>SUM(W10:W33)</f>
        <v>209</v>
      </c>
      <c r="X9" s="7">
        <f>SUM(X10:X33)</f>
        <v>4</v>
      </c>
      <c r="Y9" s="7">
        <f>SUM(Y10:Y33)</f>
        <v>29</v>
      </c>
      <c r="Z9" s="7">
        <f>SUM(Z10:Z33)</f>
        <v>186</v>
      </c>
      <c r="AA9" s="20">
        <f>SUM(AA10:AA33)</f>
        <v>76</v>
      </c>
      <c r="AB9" s="17">
        <f>AC9+AD9+AE9+AF9+AG9</f>
        <v>332</v>
      </c>
      <c r="AC9" s="7">
        <f>SUM(AC10:AC33)</f>
        <v>71</v>
      </c>
      <c r="AD9" s="7">
        <f>SUM(AD10:AD33)</f>
        <v>3</v>
      </c>
      <c r="AE9" s="7">
        <f>SUM(AE10:AE33)</f>
        <v>29</v>
      </c>
      <c r="AF9" s="7">
        <f>SUM(AF10:AF33)</f>
        <v>164</v>
      </c>
      <c r="AG9" s="20">
        <v>65</v>
      </c>
      <c r="AH9" s="17">
        <f>AI9+AJ9+AK9+AL9+AM9</f>
        <v>172</v>
      </c>
      <c r="AI9" s="7">
        <f>SUM(AI10:AI33)</f>
        <v>138</v>
      </c>
      <c r="AJ9" s="7">
        <f>SUM(AJ10:AJ33)</f>
        <v>1</v>
      </c>
      <c r="AK9" s="7">
        <f>SUM(AK10:AK33)</f>
        <v>0</v>
      </c>
      <c r="AL9" s="7">
        <f>SUM(AL10:AL33)</f>
        <v>22</v>
      </c>
      <c r="AM9" s="20">
        <v>11</v>
      </c>
      <c r="AN9" s="17">
        <f>AO9+AP9+AQ9+AR9+AS9</f>
        <v>399</v>
      </c>
      <c r="AO9" s="7">
        <f>SUM(AO10:AO33)</f>
        <v>163</v>
      </c>
      <c r="AP9" s="7">
        <f>SUM(AP10:AP33)</f>
        <v>1</v>
      </c>
      <c r="AQ9" s="7">
        <f>SUM(AQ10:AQ33)</f>
        <v>27</v>
      </c>
      <c r="AR9" s="7">
        <f>SUM(AR10:AR33)</f>
        <v>185</v>
      </c>
      <c r="AS9" s="20">
        <f>SUM(AS10:AS33)</f>
        <v>23</v>
      </c>
      <c r="AT9" s="17">
        <f>AU9+AV9+AW9+AX9+AY9</f>
        <v>254</v>
      </c>
      <c r="AU9" s="7">
        <f>SUM(AU10:AU33)</f>
        <v>100</v>
      </c>
      <c r="AV9" s="7">
        <f>SUM(AV10:AV33)</f>
        <v>4</v>
      </c>
      <c r="AW9" s="7">
        <f>SUM(AW10:AW33)</f>
        <v>3</v>
      </c>
      <c r="AX9" s="7">
        <f>SUM(AX10:AX33)</f>
        <v>6</v>
      </c>
      <c r="AY9" s="20">
        <f>SUM(AY10:AY33)</f>
        <v>141</v>
      </c>
    </row>
    <row r="10" spans="1:51" x14ac:dyDescent="0.2">
      <c r="A10" s="12">
        <v>1</v>
      </c>
      <c r="B10" s="48" t="s">
        <v>90</v>
      </c>
      <c r="C10" s="12"/>
      <c r="D10" s="17">
        <f t="shared" ref="D10:D33" si="1">E10+F10+G10+H10+I10</f>
        <v>118</v>
      </c>
      <c r="E10" s="16">
        <v>48</v>
      </c>
      <c r="F10" s="3">
        <v>2</v>
      </c>
      <c r="G10" s="3">
        <v>5</v>
      </c>
      <c r="H10" s="3">
        <v>1</v>
      </c>
      <c r="I10" s="4">
        <v>62</v>
      </c>
      <c r="J10" s="17">
        <f t="shared" ref="J10:J33" si="2">K10+L10+M10+N10+O10</f>
        <v>561</v>
      </c>
      <c r="K10" s="14">
        <v>235</v>
      </c>
      <c r="L10" s="3">
        <v>6</v>
      </c>
      <c r="M10" s="3">
        <v>24</v>
      </c>
      <c r="N10" s="3">
        <v>159</v>
      </c>
      <c r="O10" s="4">
        <v>137</v>
      </c>
      <c r="P10" s="17">
        <f>Q10+R10+S10+T10+U10</f>
        <v>679</v>
      </c>
      <c r="Q10" s="8">
        <f t="shared" si="0"/>
        <v>283</v>
      </c>
      <c r="R10" s="8">
        <f t="shared" si="0"/>
        <v>8</v>
      </c>
      <c r="S10" s="8">
        <f t="shared" si="0"/>
        <v>29</v>
      </c>
      <c r="T10" s="8">
        <f t="shared" si="0"/>
        <v>160</v>
      </c>
      <c r="U10" s="9">
        <f t="shared" si="0"/>
        <v>199</v>
      </c>
      <c r="V10" s="17">
        <f t="shared" ref="V10:V33" si="3">W10+X10+Y10+Z10+AA10</f>
        <v>425</v>
      </c>
      <c r="W10" s="8">
        <f>AC10+AI10</f>
        <v>183</v>
      </c>
      <c r="X10" s="8">
        <f>AD10+AJ10</f>
        <v>4</v>
      </c>
      <c r="Y10" s="8">
        <f>AE10+AK10</f>
        <v>26</v>
      </c>
      <c r="Z10" s="8">
        <f>AF10+AL10</f>
        <v>154</v>
      </c>
      <c r="AA10" s="9">
        <f>AG10+AM10</f>
        <v>58</v>
      </c>
      <c r="AB10" s="17">
        <f t="shared" ref="AB10:AB33" si="4">AC10+AD10+AE10+AF10+AG10</f>
        <v>277</v>
      </c>
      <c r="AC10" s="3">
        <v>62</v>
      </c>
      <c r="AD10" s="3">
        <v>3</v>
      </c>
      <c r="AE10" s="3">
        <v>26</v>
      </c>
      <c r="AF10" s="3">
        <v>136</v>
      </c>
      <c r="AG10" s="4">
        <v>50</v>
      </c>
      <c r="AH10" s="17">
        <f t="shared" ref="AH10:AH33" si="5">AI10+AJ10+AK10+AL10+AM10</f>
        <v>148</v>
      </c>
      <c r="AI10" s="3">
        <v>121</v>
      </c>
      <c r="AJ10" s="3">
        <v>1</v>
      </c>
      <c r="AK10" s="3"/>
      <c r="AL10" s="3">
        <v>18</v>
      </c>
      <c r="AM10" s="4">
        <v>8</v>
      </c>
      <c r="AN10" s="17">
        <f t="shared" ref="AN10:AN33" si="6">AO10+AP10+AQ10+AR10+AS10</f>
        <v>330</v>
      </c>
      <c r="AO10" s="3">
        <v>140</v>
      </c>
      <c r="AP10" s="3">
        <v>1</v>
      </c>
      <c r="AQ10" s="3">
        <v>24</v>
      </c>
      <c r="AR10" s="3">
        <v>153</v>
      </c>
      <c r="AS10" s="4">
        <v>12</v>
      </c>
      <c r="AT10" s="17">
        <f>AU10+AV10+AW10+AX10+AY10</f>
        <v>254</v>
      </c>
      <c r="AU10" s="8">
        <f>Q10-W10</f>
        <v>100</v>
      </c>
      <c r="AV10" s="8">
        <f>R10-X10</f>
        <v>4</v>
      </c>
      <c r="AW10" s="8">
        <f>S10-Y10</f>
        <v>3</v>
      </c>
      <c r="AX10" s="8">
        <f>T10-Z10</f>
        <v>6</v>
      </c>
      <c r="AY10" s="9">
        <f>U10-AA10</f>
        <v>141</v>
      </c>
    </row>
    <row r="11" spans="1:51" x14ac:dyDescent="0.2">
      <c r="A11" s="12">
        <v>2</v>
      </c>
      <c r="B11" s="48" t="s">
        <v>103</v>
      </c>
      <c r="C11" s="12"/>
      <c r="D11" s="17">
        <f t="shared" si="1"/>
        <v>0</v>
      </c>
      <c r="E11" s="16"/>
      <c r="F11" s="3"/>
      <c r="G11" s="3"/>
      <c r="H11" s="3"/>
      <c r="I11" s="4"/>
      <c r="J11" s="17">
        <f t="shared" si="2"/>
        <v>63</v>
      </c>
      <c r="K11" s="14">
        <v>20</v>
      </c>
      <c r="L11" s="3"/>
      <c r="M11" s="3">
        <v>3</v>
      </c>
      <c r="N11" s="3">
        <v>23</v>
      </c>
      <c r="O11" s="4">
        <v>17</v>
      </c>
      <c r="P11" s="17">
        <f>Q11+R11+S11+T11+U11</f>
        <v>63</v>
      </c>
      <c r="Q11" s="8">
        <f t="shared" si="0"/>
        <v>20</v>
      </c>
      <c r="R11" s="8">
        <f t="shared" si="0"/>
        <v>0</v>
      </c>
      <c r="S11" s="8">
        <f t="shared" si="0"/>
        <v>3</v>
      </c>
      <c r="T11" s="8">
        <f t="shared" si="0"/>
        <v>23</v>
      </c>
      <c r="U11" s="9">
        <f t="shared" si="0"/>
        <v>17</v>
      </c>
      <c r="V11" s="17">
        <f t="shared" si="3"/>
        <v>63</v>
      </c>
      <c r="W11" s="8">
        <f t="shared" ref="W11:W33" si="7">AC11+AI11</f>
        <v>20</v>
      </c>
      <c r="X11" s="8">
        <f t="shared" ref="X11:X33" si="8">AD11+AJ11</f>
        <v>0</v>
      </c>
      <c r="Y11" s="8">
        <f t="shared" ref="Y11:Y33" si="9">AE11+AK11</f>
        <v>3</v>
      </c>
      <c r="Z11" s="8">
        <f t="shared" ref="Z11:Z33" si="10">AF11+AL11</f>
        <v>23</v>
      </c>
      <c r="AA11" s="9">
        <f t="shared" ref="AA11:AA33" si="11">AG11+AM11</f>
        <v>17</v>
      </c>
      <c r="AB11" s="17">
        <f t="shared" si="4"/>
        <v>46</v>
      </c>
      <c r="AC11" s="3">
        <v>7</v>
      </c>
      <c r="AD11" s="3"/>
      <c r="AE11" s="3">
        <v>3</v>
      </c>
      <c r="AF11" s="3">
        <v>19</v>
      </c>
      <c r="AG11" s="4">
        <v>17</v>
      </c>
      <c r="AH11" s="17">
        <v>39</v>
      </c>
      <c r="AI11" s="3">
        <v>13</v>
      </c>
      <c r="AJ11" s="3"/>
      <c r="AK11" s="3"/>
      <c r="AL11" s="3">
        <v>4</v>
      </c>
      <c r="AM11" s="4"/>
      <c r="AN11" s="17">
        <v>67</v>
      </c>
      <c r="AO11" s="3">
        <v>18</v>
      </c>
      <c r="AP11" s="3"/>
      <c r="AQ11" s="3">
        <v>3</v>
      </c>
      <c r="AR11" s="3">
        <v>23</v>
      </c>
      <c r="AS11" s="4">
        <v>10</v>
      </c>
      <c r="AT11" s="17">
        <f t="shared" ref="AT11:AT33" si="12">AU11+AV11+AW11+AX11+AY11</f>
        <v>0</v>
      </c>
      <c r="AU11" s="8">
        <f t="shared" ref="AU11:AU33" si="13">Q11-W11</f>
        <v>0</v>
      </c>
      <c r="AV11" s="8">
        <f t="shared" ref="AV11:AV33" si="14">R11-X11</f>
        <v>0</v>
      </c>
      <c r="AW11" s="8">
        <f t="shared" ref="AW11:AW33" si="15">S11-Y11</f>
        <v>0</v>
      </c>
      <c r="AX11" s="8">
        <f t="shared" ref="AX11:AX33" si="16">T11-Z11</f>
        <v>0</v>
      </c>
      <c r="AY11" s="9">
        <f t="shared" ref="AY11:AY33" si="17">U11-AA11</f>
        <v>0</v>
      </c>
    </row>
    <row r="12" spans="1:51" x14ac:dyDescent="0.2">
      <c r="A12" s="12">
        <v>3</v>
      </c>
      <c r="B12" s="48" t="s">
        <v>91</v>
      </c>
      <c r="C12" s="12"/>
      <c r="D12" s="17">
        <f t="shared" si="1"/>
        <v>1</v>
      </c>
      <c r="E12" s="16"/>
      <c r="F12" s="3"/>
      <c r="G12" s="3"/>
      <c r="H12" s="3"/>
      <c r="I12" s="4">
        <v>1</v>
      </c>
      <c r="J12" s="17">
        <f t="shared" si="2"/>
        <v>7</v>
      </c>
      <c r="K12" s="14">
        <v>1</v>
      </c>
      <c r="L12" s="3"/>
      <c r="M12" s="3"/>
      <c r="N12" s="3">
        <v>6</v>
      </c>
      <c r="O12" s="4"/>
      <c r="P12" s="17">
        <f t="shared" ref="P12:P33" si="18">Q12+R12+S12+T12+U12</f>
        <v>8</v>
      </c>
      <c r="Q12" s="8">
        <f t="shared" ref="Q12:Q33" si="19">E12+K12</f>
        <v>1</v>
      </c>
      <c r="R12" s="8">
        <f t="shared" ref="R12:R33" si="20">F12+L12</f>
        <v>0</v>
      </c>
      <c r="S12" s="8">
        <f t="shared" ref="S12:S33" si="21">G12+M12</f>
        <v>0</v>
      </c>
      <c r="T12" s="8">
        <f t="shared" ref="T12:T33" si="22">H12+N12</f>
        <v>6</v>
      </c>
      <c r="U12" s="9">
        <f t="shared" ref="U12:U33" si="23">I12+O12</f>
        <v>1</v>
      </c>
      <c r="V12" s="17">
        <f>W12+X12+Y12+Z12+AA12</f>
        <v>8</v>
      </c>
      <c r="W12" s="8">
        <f t="shared" si="7"/>
        <v>1</v>
      </c>
      <c r="X12" s="8">
        <f t="shared" si="8"/>
        <v>0</v>
      </c>
      <c r="Y12" s="8">
        <f t="shared" si="9"/>
        <v>0</v>
      </c>
      <c r="Z12" s="8">
        <f t="shared" si="10"/>
        <v>6</v>
      </c>
      <c r="AA12" s="9">
        <f t="shared" si="11"/>
        <v>1</v>
      </c>
      <c r="AB12" s="17">
        <f>AC12+AD12+AE12+AF12+AG12</f>
        <v>8</v>
      </c>
      <c r="AC12" s="3">
        <v>1</v>
      </c>
      <c r="AD12" s="3"/>
      <c r="AE12" s="3"/>
      <c r="AF12" s="3">
        <v>6</v>
      </c>
      <c r="AG12" s="4">
        <v>1</v>
      </c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8</v>
      </c>
      <c r="AO12" s="3">
        <v>1</v>
      </c>
      <c r="AP12" s="3"/>
      <c r="AQ12" s="3"/>
      <c r="AR12" s="3">
        <v>6</v>
      </c>
      <c r="AS12" s="4">
        <v>1</v>
      </c>
      <c r="AT12" s="17">
        <f t="shared" si="12"/>
        <v>0</v>
      </c>
      <c r="AU12" s="8">
        <f t="shared" si="13"/>
        <v>0</v>
      </c>
      <c r="AV12" s="8">
        <f t="shared" si="14"/>
        <v>0</v>
      </c>
      <c r="AW12" s="8">
        <f t="shared" si="15"/>
        <v>0</v>
      </c>
      <c r="AX12" s="8">
        <f t="shared" si="16"/>
        <v>0</v>
      </c>
      <c r="AY12" s="9">
        <f t="shared" si="17"/>
        <v>0</v>
      </c>
    </row>
    <row r="13" spans="1:51" x14ac:dyDescent="0.2">
      <c r="A13" s="12">
        <v>4</v>
      </c>
      <c r="B13" s="48" t="s">
        <v>92</v>
      </c>
      <c r="C13" s="12"/>
      <c r="D13" s="17">
        <f t="shared" si="1"/>
        <v>1</v>
      </c>
      <c r="E13" s="16">
        <v>1</v>
      </c>
      <c r="F13" s="3"/>
      <c r="G13" s="3"/>
      <c r="H13" s="3"/>
      <c r="I13" s="4"/>
      <c r="J13" s="17">
        <f t="shared" si="2"/>
        <v>0</v>
      </c>
      <c r="K13" s="14"/>
      <c r="L13" s="3"/>
      <c r="M13" s="3"/>
      <c r="N13" s="3"/>
      <c r="O13" s="4"/>
      <c r="P13" s="17">
        <f t="shared" si="18"/>
        <v>1</v>
      </c>
      <c r="Q13" s="8">
        <f t="shared" si="19"/>
        <v>1</v>
      </c>
      <c r="R13" s="8">
        <f t="shared" si="20"/>
        <v>0</v>
      </c>
      <c r="S13" s="8">
        <f t="shared" si="21"/>
        <v>0</v>
      </c>
      <c r="T13" s="8">
        <f t="shared" si="22"/>
        <v>0</v>
      </c>
      <c r="U13" s="9">
        <f t="shared" si="23"/>
        <v>0</v>
      </c>
      <c r="V13" s="17">
        <f t="shared" si="3"/>
        <v>1</v>
      </c>
      <c r="W13" s="8">
        <f t="shared" si="7"/>
        <v>1</v>
      </c>
      <c r="X13" s="8">
        <f t="shared" si="8"/>
        <v>0</v>
      </c>
      <c r="Y13" s="8">
        <f t="shared" si="9"/>
        <v>0</v>
      </c>
      <c r="Z13" s="8">
        <f t="shared" si="10"/>
        <v>0</v>
      </c>
      <c r="AA13" s="9">
        <f t="shared" si="11"/>
        <v>0</v>
      </c>
      <c r="AB13" s="17">
        <f t="shared" si="4"/>
        <v>1</v>
      </c>
      <c r="AC13" s="3">
        <v>1</v>
      </c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12"/>
        <v>0</v>
      </c>
      <c r="AU13" s="8">
        <f t="shared" si="13"/>
        <v>0</v>
      </c>
      <c r="AV13" s="8">
        <f t="shared" si="14"/>
        <v>0</v>
      </c>
      <c r="AW13" s="8">
        <f t="shared" si="15"/>
        <v>0</v>
      </c>
      <c r="AX13" s="8">
        <f t="shared" si="16"/>
        <v>0</v>
      </c>
      <c r="AY13" s="9">
        <f t="shared" si="17"/>
        <v>0</v>
      </c>
    </row>
    <row r="14" spans="1:51" x14ac:dyDescent="0.2">
      <c r="A14" s="12">
        <v>5</v>
      </c>
      <c r="B14" s="48" t="s">
        <v>104</v>
      </c>
      <c r="C14" s="12"/>
      <c r="D14" s="17">
        <f t="shared" si="1"/>
        <v>0</v>
      </c>
      <c r="E14" s="16"/>
      <c r="F14" s="3"/>
      <c r="G14" s="3"/>
      <c r="H14" s="3"/>
      <c r="I14" s="4"/>
      <c r="J14" s="17">
        <f t="shared" si="2"/>
        <v>5</v>
      </c>
      <c r="K14" s="14">
        <v>2</v>
      </c>
      <c r="L14" s="3"/>
      <c r="M14" s="3"/>
      <c r="N14" s="3">
        <v>3</v>
      </c>
      <c r="O14" s="4"/>
      <c r="P14" s="17">
        <f t="shared" si="18"/>
        <v>5</v>
      </c>
      <c r="Q14" s="8">
        <f t="shared" si="19"/>
        <v>2</v>
      </c>
      <c r="R14" s="8">
        <f t="shared" si="20"/>
        <v>0</v>
      </c>
      <c r="S14" s="8">
        <f t="shared" si="21"/>
        <v>0</v>
      </c>
      <c r="T14" s="8">
        <f t="shared" si="22"/>
        <v>3</v>
      </c>
      <c r="U14" s="9">
        <f t="shared" si="23"/>
        <v>0</v>
      </c>
      <c r="V14" s="17">
        <f t="shared" si="3"/>
        <v>5</v>
      </c>
      <c r="W14" s="8">
        <f t="shared" si="7"/>
        <v>2</v>
      </c>
      <c r="X14" s="8">
        <f t="shared" si="8"/>
        <v>0</v>
      </c>
      <c r="Y14" s="8">
        <f t="shared" si="9"/>
        <v>0</v>
      </c>
      <c r="Z14" s="8">
        <f t="shared" si="10"/>
        <v>3</v>
      </c>
      <c r="AA14" s="9">
        <f t="shared" si="11"/>
        <v>0</v>
      </c>
      <c r="AB14" s="17">
        <f t="shared" si="4"/>
        <v>3</v>
      </c>
      <c r="AC14" s="3"/>
      <c r="AD14" s="3"/>
      <c r="AE14" s="3"/>
      <c r="AF14" s="3">
        <v>3</v>
      </c>
      <c r="AG14" s="4"/>
      <c r="AH14" s="17">
        <f t="shared" si="5"/>
        <v>2</v>
      </c>
      <c r="AI14" s="3">
        <v>2</v>
      </c>
      <c r="AJ14" s="3"/>
      <c r="AK14" s="3"/>
      <c r="AL14" s="3"/>
      <c r="AM14" s="4"/>
      <c r="AN14" s="17">
        <f t="shared" si="6"/>
        <v>5</v>
      </c>
      <c r="AO14" s="3">
        <v>2</v>
      </c>
      <c r="AP14" s="3"/>
      <c r="AQ14" s="3"/>
      <c r="AR14" s="3">
        <v>3</v>
      </c>
      <c r="AS14" s="4"/>
      <c r="AT14" s="17">
        <f t="shared" si="12"/>
        <v>0</v>
      </c>
      <c r="AU14" s="8">
        <f t="shared" si="13"/>
        <v>0</v>
      </c>
      <c r="AV14" s="8">
        <f t="shared" si="14"/>
        <v>0</v>
      </c>
      <c r="AW14" s="8">
        <f t="shared" si="15"/>
        <v>0</v>
      </c>
      <c r="AX14" s="8">
        <f t="shared" si="16"/>
        <v>0</v>
      </c>
      <c r="AY14" s="9">
        <f t="shared" si="17"/>
        <v>0</v>
      </c>
    </row>
    <row r="15" spans="1:51" x14ac:dyDescent="0.2">
      <c r="A15" s="12">
        <v>6</v>
      </c>
      <c r="B15" s="48" t="s">
        <v>105</v>
      </c>
      <c r="C15" s="12"/>
      <c r="D15" s="17">
        <f t="shared" si="1"/>
        <v>0</v>
      </c>
      <c r="E15" s="16"/>
      <c r="F15" s="3"/>
      <c r="G15" s="3"/>
      <c r="H15" s="3"/>
      <c r="I15" s="4"/>
      <c r="J15" s="17">
        <f>K15+L15+M15+N15+O15</f>
        <v>2</v>
      </c>
      <c r="K15" s="14">
        <v>2</v>
      </c>
      <c r="L15" s="3"/>
      <c r="M15" s="3"/>
      <c r="N15" s="3"/>
      <c r="O15" s="4"/>
      <c r="P15" s="17">
        <f t="shared" si="18"/>
        <v>2</v>
      </c>
      <c r="Q15" s="8">
        <f t="shared" si="19"/>
        <v>2</v>
      </c>
      <c r="R15" s="8">
        <f t="shared" si="20"/>
        <v>0</v>
      </c>
      <c r="S15" s="8">
        <f t="shared" si="21"/>
        <v>0</v>
      </c>
      <c r="T15" s="8">
        <f t="shared" si="22"/>
        <v>0</v>
      </c>
      <c r="U15" s="9">
        <f t="shared" si="23"/>
        <v>0</v>
      </c>
      <c r="V15" s="17">
        <f t="shared" si="3"/>
        <v>2</v>
      </c>
      <c r="W15" s="8">
        <f t="shared" si="7"/>
        <v>2</v>
      </c>
      <c r="X15" s="8">
        <f t="shared" si="8"/>
        <v>0</v>
      </c>
      <c r="Y15" s="8">
        <f t="shared" si="9"/>
        <v>0</v>
      </c>
      <c r="Z15" s="8">
        <f t="shared" si="10"/>
        <v>0</v>
      </c>
      <c r="AA15" s="9">
        <f t="shared" si="11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2</v>
      </c>
      <c r="AI15" s="3">
        <v>2</v>
      </c>
      <c r="AJ15" s="3"/>
      <c r="AK15" s="3"/>
      <c r="AL15" s="3"/>
      <c r="AM15" s="4"/>
      <c r="AN15" s="17">
        <f t="shared" si="6"/>
        <v>2</v>
      </c>
      <c r="AO15" s="3">
        <v>2</v>
      </c>
      <c r="AP15" s="3"/>
      <c r="AQ15" s="3"/>
      <c r="AR15" s="3"/>
      <c r="AS15" s="4"/>
      <c r="AT15" s="17">
        <f t="shared" si="12"/>
        <v>0</v>
      </c>
      <c r="AU15" s="8">
        <f t="shared" si="13"/>
        <v>0</v>
      </c>
      <c r="AV15" s="8">
        <f t="shared" si="14"/>
        <v>0</v>
      </c>
      <c r="AW15" s="8">
        <f t="shared" si="15"/>
        <v>0</v>
      </c>
      <c r="AX15" s="8">
        <f t="shared" si="16"/>
        <v>0</v>
      </c>
      <c r="AY15" s="9">
        <f t="shared" si="17"/>
        <v>0</v>
      </c>
    </row>
    <row r="16" spans="1:51" x14ac:dyDescent="0.2">
      <c r="A16" s="12">
        <v>7</v>
      </c>
      <c r="B16" s="48"/>
      <c r="C16" s="12"/>
      <c r="D16" s="17">
        <f t="shared" si="1"/>
        <v>0</v>
      </c>
      <c r="E16" s="16"/>
      <c r="F16" s="3"/>
      <c r="G16" s="3"/>
      <c r="H16" s="3"/>
      <c r="I16" s="4"/>
      <c r="J16" s="17">
        <f t="shared" si="2"/>
        <v>0</v>
      </c>
      <c r="K16" s="14"/>
      <c r="L16" s="3"/>
      <c r="M16" s="3"/>
      <c r="N16" s="3"/>
      <c r="O16" s="4"/>
      <c r="P16" s="17">
        <f t="shared" si="18"/>
        <v>0</v>
      </c>
      <c r="Q16" s="8">
        <f t="shared" si="19"/>
        <v>0</v>
      </c>
      <c r="R16" s="8">
        <f t="shared" si="20"/>
        <v>0</v>
      </c>
      <c r="S16" s="8">
        <f t="shared" si="21"/>
        <v>0</v>
      </c>
      <c r="T16" s="8">
        <f t="shared" si="22"/>
        <v>0</v>
      </c>
      <c r="U16" s="9">
        <f t="shared" si="23"/>
        <v>0</v>
      </c>
      <c r="V16" s="17">
        <f t="shared" si="3"/>
        <v>0</v>
      </c>
      <c r="W16" s="8">
        <f t="shared" si="7"/>
        <v>0</v>
      </c>
      <c r="X16" s="8">
        <f t="shared" si="8"/>
        <v>0</v>
      </c>
      <c r="Y16" s="8">
        <f t="shared" si="9"/>
        <v>0</v>
      </c>
      <c r="Z16" s="8">
        <f t="shared" si="10"/>
        <v>0</v>
      </c>
      <c r="AA16" s="9">
        <f t="shared" si="11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3"/>
        <v>0</v>
      </c>
      <c r="AV16" s="8">
        <f t="shared" si="14"/>
        <v>0</v>
      </c>
      <c r="AW16" s="8">
        <f t="shared" si="15"/>
        <v>0</v>
      </c>
      <c r="AX16" s="8">
        <f t="shared" si="16"/>
        <v>0</v>
      </c>
      <c r="AY16" s="9">
        <f t="shared" si="17"/>
        <v>0</v>
      </c>
    </row>
    <row r="17" spans="1:51" x14ac:dyDescent="0.2">
      <c r="A17" s="12">
        <v>8</v>
      </c>
      <c r="B17" s="48"/>
      <c r="C17" s="12"/>
      <c r="D17" s="17">
        <f t="shared" si="1"/>
        <v>0</v>
      </c>
      <c r="E17" s="16"/>
      <c r="F17" s="3"/>
      <c r="G17" s="3"/>
      <c r="H17" s="3"/>
      <c r="I17" s="4"/>
      <c r="J17" s="17">
        <f t="shared" si="2"/>
        <v>0</v>
      </c>
      <c r="K17" s="14"/>
      <c r="L17" s="3"/>
      <c r="M17" s="3"/>
      <c r="N17" s="3"/>
      <c r="O17" s="4"/>
      <c r="P17" s="17">
        <f t="shared" si="18"/>
        <v>0</v>
      </c>
      <c r="Q17" s="8">
        <f t="shared" si="19"/>
        <v>0</v>
      </c>
      <c r="R17" s="8">
        <f t="shared" si="20"/>
        <v>0</v>
      </c>
      <c r="S17" s="8">
        <f t="shared" si="21"/>
        <v>0</v>
      </c>
      <c r="T17" s="8">
        <f t="shared" si="22"/>
        <v>0</v>
      </c>
      <c r="U17" s="9">
        <f t="shared" si="23"/>
        <v>0</v>
      </c>
      <c r="V17" s="17">
        <f t="shared" si="3"/>
        <v>0</v>
      </c>
      <c r="W17" s="8">
        <f t="shared" si="7"/>
        <v>0</v>
      </c>
      <c r="X17" s="8">
        <f t="shared" si="8"/>
        <v>0</v>
      </c>
      <c r="Y17" s="8">
        <f t="shared" si="9"/>
        <v>0</v>
      </c>
      <c r="Z17" s="8">
        <f t="shared" si="10"/>
        <v>0</v>
      </c>
      <c r="AA17" s="9">
        <f t="shared" si="11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12"/>
        <v>0</v>
      </c>
      <c r="AU17" s="8">
        <f t="shared" si="13"/>
        <v>0</v>
      </c>
      <c r="AV17" s="8">
        <f t="shared" si="14"/>
        <v>0</v>
      </c>
      <c r="AW17" s="8">
        <f t="shared" si="15"/>
        <v>0</v>
      </c>
      <c r="AX17" s="8">
        <f t="shared" si="16"/>
        <v>0</v>
      </c>
      <c r="AY17" s="9">
        <f t="shared" si="17"/>
        <v>0</v>
      </c>
    </row>
    <row r="18" spans="1:51" x14ac:dyDescent="0.2">
      <c r="A18" s="12">
        <v>8</v>
      </c>
      <c r="B18" s="48"/>
      <c r="C18" s="12"/>
      <c r="D18" s="17">
        <f t="shared" si="1"/>
        <v>0</v>
      </c>
      <c r="E18" s="3"/>
      <c r="F18" s="3"/>
      <c r="G18" s="3"/>
      <c r="H18" s="3"/>
      <c r="I18" s="4"/>
      <c r="J18" s="17">
        <f t="shared" si="2"/>
        <v>0</v>
      </c>
      <c r="K18" s="14"/>
      <c r="L18" s="3"/>
      <c r="M18" s="3"/>
      <c r="N18" s="3"/>
      <c r="O18" s="4"/>
      <c r="P18" s="17">
        <f t="shared" si="18"/>
        <v>0</v>
      </c>
      <c r="Q18" s="8">
        <f t="shared" si="19"/>
        <v>0</v>
      </c>
      <c r="R18" s="8">
        <f t="shared" si="20"/>
        <v>0</v>
      </c>
      <c r="S18" s="8">
        <f t="shared" si="21"/>
        <v>0</v>
      </c>
      <c r="T18" s="8">
        <f t="shared" si="22"/>
        <v>0</v>
      </c>
      <c r="U18" s="9">
        <f t="shared" si="23"/>
        <v>0</v>
      </c>
      <c r="V18" s="17">
        <f t="shared" si="3"/>
        <v>0</v>
      </c>
      <c r="W18" s="8">
        <f t="shared" si="7"/>
        <v>0</v>
      </c>
      <c r="X18" s="8">
        <f t="shared" si="8"/>
        <v>0</v>
      </c>
      <c r="Y18" s="8">
        <f t="shared" si="9"/>
        <v>0</v>
      </c>
      <c r="Z18" s="8">
        <f t="shared" si="10"/>
        <v>0</v>
      </c>
      <c r="AA18" s="9">
        <f t="shared" si="11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12"/>
        <v>0</v>
      </c>
      <c r="AU18" s="8">
        <f t="shared" si="13"/>
        <v>0</v>
      </c>
      <c r="AV18" s="8">
        <f t="shared" si="14"/>
        <v>0</v>
      </c>
      <c r="AW18" s="8">
        <f t="shared" si="15"/>
        <v>0</v>
      </c>
      <c r="AX18" s="8">
        <f t="shared" si="16"/>
        <v>0</v>
      </c>
      <c r="AY18" s="9">
        <f t="shared" si="17"/>
        <v>0</v>
      </c>
    </row>
    <row r="19" spans="1:51" x14ac:dyDescent="0.2">
      <c r="A19" s="12">
        <v>9</v>
      </c>
      <c r="B19" s="48"/>
      <c r="C19" s="12"/>
      <c r="D19" s="17">
        <f t="shared" si="1"/>
        <v>0</v>
      </c>
      <c r="E19" s="3"/>
      <c r="F19" s="3"/>
      <c r="G19" s="3"/>
      <c r="H19" s="3"/>
      <c r="I19" s="4"/>
      <c r="J19" s="17">
        <f t="shared" si="2"/>
        <v>0</v>
      </c>
      <c r="K19" s="14"/>
      <c r="L19" s="3"/>
      <c r="M19" s="3"/>
      <c r="N19" s="3"/>
      <c r="O19" s="4"/>
      <c r="P19" s="17">
        <f t="shared" si="18"/>
        <v>0</v>
      </c>
      <c r="Q19" s="8">
        <f t="shared" si="19"/>
        <v>0</v>
      </c>
      <c r="R19" s="8">
        <f t="shared" si="20"/>
        <v>0</v>
      </c>
      <c r="S19" s="8">
        <f t="shared" si="21"/>
        <v>0</v>
      </c>
      <c r="T19" s="8">
        <f t="shared" si="22"/>
        <v>0</v>
      </c>
      <c r="U19" s="9">
        <f t="shared" si="23"/>
        <v>0</v>
      </c>
      <c r="V19" s="17">
        <f t="shared" si="3"/>
        <v>0</v>
      </c>
      <c r="W19" s="8">
        <f t="shared" si="7"/>
        <v>0</v>
      </c>
      <c r="X19" s="8">
        <f t="shared" si="8"/>
        <v>0</v>
      </c>
      <c r="Y19" s="8">
        <f t="shared" si="9"/>
        <v>0</v>
      </c>
      <c r="Z19" s="8">
        <f t="shared" si="10"/>
        <v>0</v>
      </c>
      <c r="AA19" s="9">
        <f t="shared" si="11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12"/>
        <v>0</v>
      </c>
      <c r="AU19" s="8">
        <f t="shared" si="13"/>
        <v>0</v>
      </c>
      <c r="AV19" s="8">
        <f t="shared" si="14"/>
        <v>0</v>
      </c>
      <c r="AW19" s="8">
        <f t="shared" si="15"/>
        <v>0</v>
      </c>
      <c r="AX19" s="8">
        <f t="shared" si="16"/>
        <v>0</v>
      </c>
      <c r="AY19" s="9">
        <f t="shared" si="17"/>
        <v>0</v>
      </c>
    </row>
    <row r="20" spans="1:51" x14ac:dyDescent="0.2">
      <c r="A20" s="12">
        <v>10</v>
      </c>
      <c r="B20" s="48"/>
      <c r="C20" s="12"/>
      <c r="D20" s="17">
        <f t="shared" si="1"/>
        <v>0</v>
      </c>
      <c r="E20" s="3"/>
      <c r="F20" s="3"/>
      <c r="G20" s="3"/>
      <c r="H20" s="3"/>
      <c r="I20" s="4"/>
      <c r="J20" s="17">
        <f t="shared" si="2"/>
        <v>0</v>
      </c>
      <c r="K20" s="14"/>
      <c r="L20" s="3"/>
      <c r="M20" s="3"/>
      <c r="N20" s="3"/>
      <c r="O20" s="4"/>
      <c r="P20" s="17">
        <f t="shared" si="18"/>
        <v>0</v>
      </c>
      <c r="Q20" s="8">
        <f t="shared" si="19"/>
        <v>0</v>
      </c>
      <c r="R20" s="8">
        <f t="shared" si="20"/>
        <v>0</v>
      </c>
      <c r="S20" s="8">
        <f t="shared" si="21"/>
        <v>0</v>
      </c>
      <c r="T20" s="8">
        <f t="shared" si="22"/>
        <v>0</v>
      </c>
      <c r="U20" s="9">
        <f t="shared" si="23"/>
        <v>0</v>
      </c>
      <c r="V20" s="17">
        <f t="shared" si="3"/>
        <v>0</v>
      </c>
      <c r="W20" s="8">
        <f t="shared" si="7"/>
        <v>0</v>
      </c>
      <c r="X20" s="8">
        <f t="shared" si="8"/>
        <v>0</v>
      </c>
      <c r="Y20" s="8">
        <f t="shared" si="9"/>
        <v>0</v>
      </c>
      <c r="Z20" s="8">
        <f t="shared" si="10"/>
        <v>0</v>
      </c>
      <c r="AA20" s="9">
        <f t="shared" si="11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12"/>
        <v>0</v>
      </c>
      <c r="AU20" s="8">
        <f t="shared" si="13"/>
        <v>0</v>
      </c>
      <c r="AV20" s="8">
        <f t="shared" si="14"/>
        <v>0</v>
      </c>
      <c r="AW20" s="8">
        <f t="shared" si="15"/>
        <v>0</v>
      </c>
      <c r="AX20" s="8">
        <f t="shared" si="16"/>
        <v>0</v>
      </c>
      <c r="AY20" s="9">
        <f t="shared" si="17"/>
        <v>0</v>
      </c>
    </row>
    <row r="21" spans="1:51" x14ac:dyDescent="0.2">
      <c r="A21" s="12">
        <v>11</v>
      </c>
      <c r="B21" s="48"/>
      <c r="C21" s="12"/>
      <c r="D21" s="17">
        <f t="shared" si="1"/>
        <v>0</v>
      </c>
      <c r="E21" s="3"/>
      <c r="F21" s="3"/>
      <c r="G21" s="3"/>
      <c r="H21" s="3"/>
      <c r="I21" s="4"/>
      <c r="J21" s="17">
        <f t="shared" si="2"/>
        <v>0</v>
      </c>
      <c r="K21" s="14"/>
      <c r="L21" s="3"/>
      <c r="M21" s="3"/>
      <c r="N21" s="3"/>
      <c r="O21" s="4"/>
      <c r="P21" s="17">
        <f t="shared" si="18"/>
        <v>0</v>
      </c>
      <c r="Q21" s="8">
        <f t="shared" si="19"/>
        <v>0</v>
      </c>
      <c r="R21" s="8">
        <f t="shared" si="20"/>
        <v>0</v>
      </c>
      <c r="S21" s="8">
        <f t="shared" si="21"/>
        <v>0</v>
      </c>
      <c r="T21" s="8">
        <f t="shared" si="22"/>
        <v>0</v>
      </c>
      <c r="U21" s="9">
        <f t="shared" si="23"/>
        <v>0</v>
      </c>
      <c r="V21" s="17">
        <f t="shared" si="3"/>
        <v>0</v>
      </c>
      <c r="W21" s="8">
        <f t="shared" si="7"/>
        <v>0</v>
      </c>
      <c r="X21" s="8">
        <f t="shared" si="8"/>
        <v>0</v>
      </c>
      <c r="Y21" s="8">
        <f t="shared" si="9"/>
        <v>0</v>
      </c>
      <c r="Z21" s="8">
        <f t="shared" si="10"/>
        <v>0</v>
      </c>
      <c r="AA21" s="9">
        <f t="shared" si="11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12"/>
        <v>0</v>
      </c>
      <c r="AU21" s="8">
        <f t="shared" si="13"/>
        <v>0</v>
      </c>
      <c r="AV21" s="8">
        <f t="shared" si="14"/>
        <v>0</v>
      </c>
      <c r="AW21" s="8">
        <f t="shared" si="15"/>
        <v>0</v>
      </c>
      <c r="AX21" s="8">
        <f t="shared" si="16"/>
        <v>0</v>
      </c>
      <c r="AY21" s="9">
        <f t="shared" si="17"/>
        <v>0</v>
      </c>
    </row>
    <row r="22" spans="1:51" x14ac:dyDescent="0.2">
      <c r="A22" s="12">
        <v>12</v>
      </c>
      <c r="B22" s="48"/>
      <c r="C22" s="12"/>
      <c r="D22" s="17">
        <f t="shared" si="1"/>
        <v>0</v>
      </c>
      <c r="E22" s="3"/>
      <c r="F22" s="3"/>
      <c r="G22" s="3"/>
      <c r="H22" s="3"/>
      <c r="I22" s="4"/>
      <c r="J22" s="17">
        <f t="shared" si="2"/>
        <v>0</v>
      </c>
      <c r="K22" s="14"/>
      <c r="L22" s="3"/>
      <c r="M22" s="3"/>
      <c r="N22" s="3"/>
      <c r="O22" s="4"/>
      <c r="P22" s="17">
        <f t="shared" si="18"/>
        <v>0</v>
      </c>
      <c r="Q22" s="8">
        <f t="shared" si="19"/>
        <v>0</v>
      </c>
      <c r="R22" s="8">
        <f t="shared" si="20"/>
        <v>0</v>
      </c>
      <c r="S22" s="8">
        <f t="shared" si="21"/>
        <v>0</v>
      </c>
      <c r="T22" s="8">
        <f t="shared" si="22"/>
        <v>0</v>
      </c>
      <c r="U22" s="9">
        <f t="shared" si="23"/>
        <v>0</v>
      </c>
      <c r="V22" s="17">
        <f t="shared" si="3"/>
        <v>0</v>
      </c>
      <c r="W22" s="8">
        <f t="shared" si="7"/>
        <v>0</v>
      </c>
      <c r="X22" s="8">
        <f t="shared" si="8"/>
        <v>0</v>
      </c>
      <c r="Y22" s="8">
        <f t="shared" si="9"/>
        <v>0</v>
      </c>
      <c r="Z22" s="8">
        <f t="shared" si="10"/>
        <v>0</v>
      </c>
      <c r="AA22" s="9">
        <f t="shared" si="11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12"/>
        <v>0</v>
      </c>
      <c r="AU22" s="8">
        <f t="shared" si="13"/>
        <v>0</v>
      </c>
      <c r="AV22" s="8">
        <f t="shared" si="14"/>
        <v>0</v>
      </c>
      <c r="AW22" s="8">
        <f t="shared" si="15"/>
        <v>0</v>
      </c>
      <c r="AX22" s="8">
        <f t="shared" si="16"/>
        <v>0</v>
      </c>
      <c r="AY22" s="9">
        <f t="shared" si="17"/>
        <v>0</v>
      </c>
    </row>
    <row r="23" spans="1:51" x14ac:dyDescent="0.2">
      <c r="A23" s="12">
        <v>13</v>
      </c>
      <c r="B23" s="48"/>
      <c r="C23" s="12"/>
      <c r="D23" s="17">
        <f t="shared" si="1"/>
        <v>0</v>
      </c>
      <c r="E23" s="3"/>
      <c r="F23" s="3"/>
      <c r="G23" s="3"/>
      <c r="H23" s="3"/>
      <c r="I23" s="4"/>
      <c r="J23" s="17">
        <f t="shared" si="2"/>
        <v>0</v>
      </c>
      <c r="K23" s="14"/>
      <c r="L23" s="3"/>
      <c r="M23" s="3"/>
      <c r="N23" s="3"/>
      <c r="O23" s="4"/>
      <c r="P23" s="17">
        <f t="shared" si="18"/>
        <v>0</v>
      </c>
      <c r="Q23" s="8">
        <f t="shared" si="19"/>
        <v>0</v>
      </c>
      <c r="R23" s="8">
        <f t="shared" si="20"/>
        <v>0</v>
      </c>
      <c r="S23" s="8">
        <f t="shared" si="21"/>
        <v>0</v>
      </c>
      <c r="T23" s="8">
        <f t="shared" si="22"/>
        <v>0</v>
      </c>
      <c r="U23" s="9">
        <f t="shared" si="23"/>
        <v>0</v>
      </c>
      <c r="V23" s="17">
        <f t="shared" si="3"/>
        <v>0</v>
      </c>
      <c r="W23" s="8">
        <f t="shared" si="7"/>
        <v>0</v>
      </c>
      <c r="X23" s="8">
        <f t="shared" si="8"/>
        <v>0</v>
      </c>
      <c r="Y23" s="8">
        <f t="shared" si="9"/>
        <v>0</v>
      </c>
      <c r="Z23" s="8">
        <f t="shared" si="10"/>
        <v>0</v>
      </c>
      <c r="AA23" s="9">
        <f t="shared" si="11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12"/>
        <v>0</v>
      </c>
      <c r="AU23" s="8">
        <f t="shared" si="13"/>
        <v>0</v>
      </c>
      <c r="AV23" s="8">
        <f t="shared" si="14"/>
        <v>0</v>
      </c>
      <c r="AW23" s="8">
        <f t="shared" si="15"/>
        <v>0</v>
      </c>
      <c r="AX23" s="8">
        <f t="shared" si="16"/>
        <v>0</v>
      </c>
      <c r="AY23" s="9">
        <f t="shared" si="17"/>
        <v>0</v>
      </c>
    </row>
    <row r="24" spans="1:51" x14ac:dyDescent="0.2">
      <c r="A24" s="12">
        <v>14</v>
      </c>
      <c r="B24" s="48"/>
      <c r="C24" s="12"/>
      <c r="D24" s="17">
        <f t="shared" si="1"/>
        <v>0</v>
      </c>
      <c r="E24" s="3"/>
      <c r="F24" s="3"/>
      <c r="G24" s="3"/>
      <c r="H24" s="3"/>
      <c r="I24" s="4"/>
      <c r="J24" s="17">
        <f t="shared" si="2"/>
        <v>0</v>
      </c>
      <c r="K24" s="14"/>
      <c r="L24" s="3"/>
      <c r="M24" s="3"/>
      <c r="N24" s="3"/>
      <c r="O24" s="4"/>
      <c r="P24" s="17">
        <f t="shared" si="18"/>
        <v>0</v>
      </c>
      <c r="Q24" s="8">
        <f t="shared" si="19"/>
        <v>0</v>
      </c>
      <c r="R24" s="8">
        <f t="shared" si="20"/>
        <v>0</v>
      </c>
      <c r="S24" s="8">
        <f t="shared" si="21"/>
        <v>0</v>
      </c>
      <c r="T24" s="8">
        <f t="shared" si="22"/>
        <v>0</v>
      </c>
      <c r="U24" s="9">
        <f t="shared" si="23"/>
        <v>0</v>
      </c>
      <c r="V24" s="17">
        <f t="shared" si="3"/>
        <v>0</v>
      </c>
      <c r="W24" s="8">
        <f t="shared" si="7"/>
        <v>0</v>
      </c>
      <c r="X24" s="8">
        <f t="shared" si="8"/>
        <v>0</v>
      </c>
      <c r="Y24" s="8">
        <f t="shared" si="9"/>
        <v>0</v>
      </c>
      <c r="Z24" s="8">
        <f t="shared" si="10"/>
        <v>0</v>
      </c>
      <c r="AA24" s="9">
        <f t="shared" si="11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12"/>
        <v>0</v>
      </c>
      <c r="AU24" s="8">
        <f t="shared" si="13"/>
        <v>0</v>
      </c>
      <c r="AV24" s="8">
        <f t="shared" si="14"/>
        <v>0</v>
      </c>
      <c r="AW24" s="8">
        <f t="shared" si="15"/>
        <v>0</v>
      </c>
      <c r="AX24" s="8">
        <f t="shared" si="16"/>
        <v>0</v>
      </c>
      <c r="AY24" s="9">
        <f t="shared" si="17"/>
        <v>0</v>
      </c>
    </row>
    <row r="25" spans="1:51" x14ac:dyDescent="0.2">
      <c r="A25" s="12">
        <v>15</v>
      </c>
      <c r="B25" s="48"/>
      <c r="C25" s="12"/>
      <c r="D25" s="17">
        <f t="shared" si="1"/>
        <v>0</v>
      </c>
      <c r="E25" s="3"/>
      <c r="F25" s="3"/>
      <c r="G25" s="3"/>
      <c r="H25" s="3"/>
      <c r="I25" s="4"/>
      <c r="J25" s="17">
        <f t="shared" si="2"/>
        <v>0</v>
      </c>
      <c r="K25" s="14"/>
      <c r="L25" s="3"/>
      <c r="M25" s="3"/>
      <c r="N25" s="3"/>
      <c r="O25" s="4"/>
      <c r="P25" s="17">
        <f t="shared" si="18"/>
        <v>0</v>
      </c>
      <c r="Q25" s="8">
        <f t="shared" si="19"/>
        <v>0</v>
      </c>
      <c r="R25" s="8">
        <f t="shared" si="20"/>
        <v>0</v>
      </c>
      <c r="S25" s="8">
        <f t="shared" si="21"/>
        <v>0</v>
      </c>
      <c r="T25" s="8">
        <f t="shared" si="22"/>
        <v>0</v>
      </c>
      <c r="U25" s="9">
        <f t="shared" si="23"/>
        <v>0</v>
      </c>
      <c r="V25" s="17">
        <f t="shared" si="3"/>
        <v>0</v>
      </c>
      <c r="W25" s="8">
        <f t="shared" si="7"/>
        <v>0</v>
      </c>
      <c r="X25" s="8">
        <f t="shared" si="8"/>
        <v>0</v>
      </c>
      <c r="Y25" s="8">
        <f t="shared" si="9"/>
        <v>0</v>
      </c>
      <c r="Z25" s="8">
        <f t="shared" si="10"/>
        <v>0</v>
      </c>
      <c r="AA25" s="9">
        <f t="shared" si="11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12"/>
        <v>0</v>
      </c>
      <c r="AU25" s="8">
        <f t="shared" si="13"/>
        <v>0</v>
      </c>
      <c r="AV25" s="8">
        <f t="shared" si="14"/>
        <v>0</v>
      </c>
      <c r="AW25" s="8">
        <f t="shared" si="15"/>
        <v>0</v>
      </c>
      <c r="AX25" s="8">
        <f t="shared" si="16"/>
        <v>0</v>
      </c>
      <c r="AY25" s="9">
        <f t="shared" si="17"/>
        <v>0</v>
      </c>
    </row>
    <row r="26" spans="1:51" x14ac:dyDescent="0.2">
      <c r="A26" s="12">
        <v>16</v>
      </c>
      <c r="B26" s="48"/>
      <c r="C26" s="12"/>
      <c r="D26" s="17">
        <f t="shared" si="1"/>
        <v>0</v>
      </c>
      <c r="E26" s="3"/>
      <c r="F26" s="3"/>
      <c r="G26" s="3"/>
      <c r="H26" s="3"/>
      <c r="I26" s="4"/>
      <c r="J26" s="17">
        <f t="shared" si="2"/>
        <v>0</v>
      </c>
      <c r="K26" s="14"/>
      <c r="L26" s="3"/>
      <c r="M26" s="3"/>
      <c r="N26" s="3"/>
      <c r="O26" s="4"/>
      <c r="P26" s="17">
        <f t="shared" si="18"/>
        <v>0</v>
      </c>
      <c r="Q26" s="8">
        <f t="shared" si="19"/>
        <v>0</v>
      </c>
      <c r="R26" s="8">
        <f t="shared" si="20"/>
        <v>0</v>
      </c>
      <c r="S26" s="8">
        <f t="shared" si="21"/>
        <v>0</v>
      </c>
      <c r="T26" s="8">
        <f t="shared" si="22"/>
        <v>0</v>
      </c>
      <c r="U26" s="9">
        <f t="shared" si="23"/>
        <v>0</v>
      </c>
      <c r="V26" s="17">
        <f t="shared" si="3"/>
        <v>0</v>
      </c>
      <c r="W26" s="8">
        <f t="shared" si="7"/>
        <v>0</v>
      </c>
      <c r="X26" s="8">
        <f t="shared" si="8"/>
        <v>0</v>
      </c>
      <c r="Y26" s="8">
        <f t="shared" si="9"/>
        <v>0</v>
      </c>
      <c r="Z26" s="8">
        <f t="shared" si="10"/>
        <v>0</v>
      </c>
      <c r="AA26" s="9">
        <f t="shared" si="11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12"/>
        <v>0</v>
      </c>
      <c r="AU26" s="8">
        <f t="shared" si="13"/>
        <v>0</v>
      </c>
      <c r="AV26" s="8">
        <f t="shared" si="14"/>
        <v>0</v>
      </c>
      <c r="AW26" s="8">
        <f t="shared" si="15"/>
        <v>0</v>
      </c>
      <c r="AX26" s="8">
        <f t="shared" si="16"/>
        <v>0</v>
      </c>
      <c r="AY26" s="9">
        <f t="shared" si="17"/>
        <v>0</v>
      </c>
    </row>
    <row r="27" spans="1:51" x14ac:dyDescent="0.2">
      <c r="A27" s="12">
        <v>17</v>
      </c>
      <c r="B27" s="48"/>
      <c r="C27" s="12"/>
      <c r="D27" s="17">
        <f t="shared" si="1"/>
        <v>0</v>
      </c>
      <c r="E27" s="3"/>
      <c r="F27" s="3"/>
      <c r="G27" s="3"/>
      <c r="H27" s="3"/>
      <c r="I27" s="4"/>
      <c r="J27" s="17">
        <f t="shared" si="2"/>
        <v>0</v>
      </c>
      <c r="K27" s="14"/>
      <c r="L27" s="3"/>
      <c r="M27" s="3"/>
      <c r="N27" s="3"/>
      <c r="O27" s="4"/>
      <c r="P27" s="17">
        <f t="shared" si="18"/>
        <v>0</v>
      </c>
      <c r="Q27" s="8">
        <f t="shared" si="19"/>
        <v>0</v>
      </c>
      <c r="R27" s="8">
        <f t="shared" si="20"/>
        <v>0</v>
      </c>
      <c r="S27" s="8">
        <f t="shared" si="21"/>
        <v>0</v>
      </c>
      <c r="T27" s="8">
        <f t="shared" si="22"/>
        <v>0</v>
      </c>
      <c r="U27" s="9">
        <f t="shared" si="23"/>
        <v>0</v>
      </c>
      <c r="V27" s="17">
        <f t="shared" si="3"/>
        <v>0</v>
      </c>
      <c r="W27" s="8">
        <f t="shared" si="7"/>
        <v>0</v>
      </c>
      <c r="X27" s="8">
        <f t="shared" si="8"/>
        <v>0</v>
      </c>
      <c r="Y27" s="8">
        <f t="shared" si="9"/>
        <v>0</v>
      </c>
      <c r="Z27" s="8">
        <f t="shared" si="10"/>
        <v>0</v>
      </c>
      <c r="AA27" s="9">
        <f t="shared" si="11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12"/>
        <v>0</v>
      </c>
      <c r="AU27" s="8">
        <f t="shared" si="13"/>
        <v>0</v>
      </c>
      <c r="AV27" s="8">
        <f t="shared" si="14"/>
        <v>0</v>
      </c>
      <c r="AW27" s="8">
        <f t="shared" si="15"/>
        <v>0</v>
      </c>
      <c r="AX27" s="8">
        <f t="shared" si="16"/>
        <v>0</v>
      </c>
      <c r="AY27" s="9">
        <f t="shared" si="17"/>
        <v>0</v>
      </c>
    </row>
    <row r="28" spans="1:51" x14ac:dyDescent="0.2">
      <c r="A28" s="12">
        <v>18</v>
      </c>
      <c r="B28" s="48"/>
      <c r="C28" s="12"/>
      <c r="D28" s="17">
        <f t="shared" si="1"/>
        <v>0</v>
      </c>
      <c r="E28" s="3"/>
      <c r="F28" s="3"/>
      <c r="G28" s="3"/>
      <c r="H28" s="3"/>
      <c r="I28" s="4"/>
      <c r="J28" s="17">
        <f t="shared" si="2"/>
        <v>0</v>
      </c>
      <c r="K28" s="14"/>
      <c r="L28" s="3"/>
      <c r="M28" s="3"/>
      <c r="N28" s="3"/>
      <c r="O28" s="4"/>
      <c r="P28" s="17">
        <f t="shared" si="18"/>
        <v>0</v>
      </c>
      <c r="Q28" s="8">
        <f t="shared" si="19"/>
        <v>0</v>
      </c>
      <c r="R28" s="8">
        <f t="shared" si="20"/>
        <v>0</v>
      </c>
      <c r="S28" s="8">
        <f t="shared" si="21"/>
        <v>0</v>
      </c>
      <c r="T28" s="8">
        <f t="shared" si="22"/>
        <v>0</v>
      </c>
      <c r="U28" s="9">
        <f t="shared" si="23"/>
        <v>0</v>
      </c>
      <c r="V28" s="17">
        <f t="shared" si="3"/>
        <v>0</v>
      </c>
      <c r="W28" s="8">
        <f t="shared" si="7"/>
        <v>0</v>
      </c>
      <c r="X28" s="8">
        <f t="shared" si="8"/>
        <v>0</v>
      </c>
      <c r="Y28" s="8">
        <f t="shared" si="9"/>
        <v>0</v>
      </c>
      <c r="Z28" s="8">
        <f t="shared" si="10"/>
        <v>0</v>
      </c>
      <c r="AA28" s="9">
        <f t="shared" si="11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12"/>
        <v>0</v>
      </c>
      <c r="AU28" s="8">
        <f t="shared" si="13"/>
        <v>0</v>
      </c>
      <c r="AV28" s="8">
        <f t="shared" si="14"/>
        <v>0</v>
      </c>
      <c r="AW28" s="8">
        <f t="shared" si="15"/>
        <v>0</v>
      </c>
      <c r="AX28" s="8">
        <f t="shared" si="16"/>
        <v>0</v>
      </c>
      <c r="AY28" s="9">
        <f t="shared" si="17"/>
        <v>0</v>
      </c>
    </row>
    <row r="29" spans="1:51" x14ac:dyDescent="0.2">
      <c r="A29" s="12">
        <v>19</v>
      </c>
      <c r="B29" s="48"/>
      <c r="C29" s="12"/>
      <c r="D29" s="17">
        <f t="shared" si="1"/>
        <v>0</v>
      </c>
      <c r="E29" s="3"/>
      <c r="F29" s="3"/>
      <c r="G29" s="3"/>
      <c r="H29" s="3"/>
      <c r="I29" s="4"/>
      <c r="J29" s="17">
        <f t="shared" si="2"/>
        <v>0</v>
      </c>
      <c r="K29" s="14"/>
      <c r="L29" s="3"/>
      <c r="M29" s="3"/>
      <c r="N29" s="3"/>
      <c r="O29" s="4"/>
      <c r="P29" s="17">
        <f t="shared" si="18"/>
        <v>0</v>
      </c>
      <c r="Q29" s="8">
        <f t="shared" si="19"/>
        <v>0</v>
      </c>
      <c r="R29" s="8">
        <f t="shared" si="20"/>
        <v>0</v>
      </c>
      <c r="S29" s="8">
        <f t="shared" si="21"/>
        <v>0</v>
      </c>
      <c r="T29" s="8">
        <f t="shared" si="22"/>
        <v>0</v>
      </c>
      <c r="U29" s="9">
        <f t="shared" si="23"/>
        <v>0</v>
      </c>
      <c r="V29" s="17">
        <f t="shared" si="3"/>
        <v>0</v>
      </c>
      <c r="W29" s="8">
        <f t="shared" si="7"/>
        <v>0</v>
      </c>
      <c r="X29" s="8">
        <f t="shared" si="8"/>
        <v>0</v>
      </c>
      <c r="Y29" s="8">
        <f t="shared" si="9"/>
        <v>0</v>
      </c>
      <c r="Z29" s="8">
        <f t="shared" si="10"/>
        <v>0</v>
      </c>
      <c r="AA29" s="9">
        <f t="shared" si="11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12"/>
        <v>0</v>
      </c>
      <c r="AU29" s="8">
        <f t="shared" si="13"/>
        <v>0</v>
      </c>
      <c r="AV29" s="8">
        <f t="shared" si="14"/>
        <v>0</v>
      </c>
      <c r="AW29" s="8">
        <f t="shared" si="15"/>
        <v>0</v>
      </c>
      <c r="AX29" s="8">
        <f t="shared" si="16"/>
        <v>0</v>
      </c>
      <c r="AY29" s="9">
        <f t="shared" si="17"/>
        <v>0</v>
      </c>
    </row>
    <row r="30" spans="1:51" x14ac:dyDescent="0.2">
      <c r="A30" s="12">
        <v>20</v>
      </c>
      <c r="B30" s="48"/>
      <c r="C30" s="12"/>
      <c r="D30" s="17">
        <f t="shared" si="1"/>
        <v>0</v>
      </c>
      <c r="E30" s="3"/>
      <c r="F30" s="3"/>
      <c r="G30" s="3"/>
      <c r="H30" s="3"/>
      <c r="I30" s="4"/>
      <c r="J30" s="17">
        <f t="shared" si="2"/>
        <v>0</v>
      </c>
      <c r="K30" s="14"/>
      <c r="L30" s="3"/>
      <c r="M30" s="3"/>
      <c r="N30" s="3"/>
      <c r="O30" s="4"/>
      <c r="P30" s="17">
        <f t="shared" si="18"/>
        <v>0</v>
      </c>
      <c r="Q30" s="8">
        <f t="shared" si="19"/>
        <v>0</v>
      </c>
      <c r="R30" s="8">
        <f t="shared" si="20"/>
        <v>0</v>
      </c>
      <c r="S30" s="8">
        <f t="shared" si="21"/>
        <v>0</v>
      </c>
      <c r="T30" s="8">
        <f t="shared" si="22"/>
        <v>0</v>
      </c>
      <c r="U30" s="9">
        <f t="shared" si="23"/>
        <v>0</v>
      </c>
      <c r="V30" s="17">
        <f t="shared" si="3"/>
        <v>0</v>
      </c>
      <c r="W30" s="8">
        <f t="shared" si="7"/>
        <v>0</v>
      </c>
      <c r="X30" s="8">
        <f t="shared" si="8"/>
        <v>0</v>
      </c>
      <c r="Y30" s="8">
        <f t="shared" si="9"/>
        <v>0</v>
      </c>
      <c r="Z30" s="8">
        <f t="shared" si="10"/>
        <v>0</v>
      </c>
      <c r="AA30" s="9">
        <f t="shared" si="11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12"/>
        <v>0</v>
      </c>
      <c r="AU30" s="8">
        <f t="shared" si="13"/>
        <v>0</v>
      </c>
      <c r="AV30" s="8">
        <f t="shared" si="14"/>
        <v>0</v>
      </c>
      <c r="AW30" s="8">
        <f t="shared" si="15"/>
        <v>0</v>
      </c>
      <c r="AX30" s="8">
        <f t="shared" si="16"/>
        <v>0</v>
      </c>
      <c r="AY30" s="9">
        <f t="shared" si="17"/>
        <v>0</v>
      </c>
    </row>
    <row r="31" spans="1:51" x14ac:dyDescent="0.2">
      <c r="A31" s="12">
        <v>21</v>
      </c>
      <c r="B31" s="48"/>
      <c r="C31" s="12"/>
      <c r="D31" s="17">
        <f t="shared" si="1"/>
        <v>0</v>
      </c>
      <c r="E31" s="3"/>
      <c r="F31" s="3"/>
      <c r="G31" s="3"/>
      <c r="H31" s="3"/>
      <c r="I31" s="4"/>
      <c r="J31" s="17">
        <f t="shared" si="2"/>
        <v>0</v>
      </c>
      <c r="K31" s="14"/>
      <c r="L31" s="3"/>
      <c r="M31" s="3"/>
      <c r="N31" s="3"/>
      <c r="O31" s="4"/>
      <c r="P31" s="17">
        <f t="shared" si="18"/>
        <v>0</v>
      </c>
      <c r="Q31" s="8">
        <f t="shared" si="19"/>
        <v>0</v>
      </c>
      <c r="R31" s="8">
        <f t="shared" si="20"/>
        <v>0</v>
      </c>
      <c r="S31" s="8">
        <f t="shared" si="21"/>
        <v>0</v>
      </c>
      <c r="T31" s="8">
        <f t="shared" si="22"/>
        <v>0</v>
      </c>
      <c r="U31" s="9">
        <f t="shared" si="23"/>
        <v>0</v>
      </c>
      <c r="V31" s="17">
        <f t="shared" si="3"/>
        <v>0</v>
      </c>
      <c r="W31" s="8">
        <f t="shared" si="7"/>
        <v>0</v>
      </c>
      <c r="X31" s="8">
        <f t="shared" si="8"/>
        <v>0</v>
      </c>
      <c r="Y31" s="8">
        <f t="shared" si="9"/>
        <v>0</v>
      </c>
      <c r="Z31" s="8">
        <f t="shared" si="10"/>
        <v>0</v>
      </c>
      <c r="AA31" s="9">
        <f t="shared" si="11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12"/>
        <v>0</v>
      </c>
      <c r="AU31" s="8">
        <f t="shared" si="13"/>
        <v>0</v>
      </c>
      <c r="AV31" s="8">
        <f t="shared" si="14"/>
        <v>0</v>
      </c>
      <c r="AW31" s="8">
        <f t="shared" si="15"/>
        <v>0</v>
      </c>
      <c r="AX31" s="8">
        <f t="shared" si="16"/>
        <v>0</v>
      </c>
      <c r="AY31" s="9">
        <f t="shared" si="17"/>
        <v>0</v>
      </c>
    </row>
    <row r="32" spans="1:51" x14ac:dyDescent="0.2">
      <c r="A32" s="12">
        <v>22</v>
      </c>
      <c r="B32" s="48"/>
      <c r="C32" s="12"/>
      <c r="D32" s="17">
        <f t="shared" si="1"/>
        <v>0</v>
      </c>
      <c r="E32" s="3"/>
      <c r="F32" s="3"/>
      <c r="G32" s="3"/>
      <c r="H32" s="3"/>
      <c r="I32" s="4"/>
      <c r="J32" s="17">
        <f t="shared" si="2"/>
        <v>0</v>
      </c>
      <c r="K32" s="14"/>
      <c r="L32" s="3"/>
      <c r="M32" s="3"/>
      <c r="N32" s="3"/>
      <c r="O32" s="4"/>
      <c r="P32" s="17">
        <f t="shared" si="18"/>
        <v>0</v>
      </c>
      <c r="Q32" s="8">
        <f t="shared" si="19"/>
        <v>0</v>
      </c>
      <c r="R32" s="8">
        <f t="shared" si="20"/>
        <v>0</v>
      </c>
      <c r="S32" s="8">
        <f t="shared" si="21"/>
        <v>0</v>
      </c>
      <c r="T32" s="8">
        <f t="shared" si="22"/>
        <v>0</v>
      </c>
      <c r="U32" s="9">
        <f t="shared" si="23"/>
        <v>0</v>
      </c>
      <c r="V32" s="17">
        <f t="shared" si="3"/>
        <v>0</v>
      </c>
      <c r="W32" s="8">
        <f t="shared" si="7"/>
        <v>0</v>
      </c>
      <c r="X32" s="8">
        <f t="shared" si="8"/>
        <v>0</v>
      </c>
      <c r="Y32" s="8">
        <f t="shared" si="9"/>
        <v>0</v>
      </c>
      <c r="Z32" s="8">
        <f t="shared" si="10"/>
        <v>0</v>
      </c>
      <c r="AA32" s="9">
        <f t="shared" si="11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12"/>
        <v>0</v>
      </c>
      <c r="AU32" s="8">
        <f t="shared" si="13"/>
        <v>0</v>
      </c>
      <c r="AV32" s="8">
        <f t="shared" si="14"/>
        <v>0</v>
      </c>
      <c r="AW32" s="8">
        <f t="shared" si="15"/>
        <v>0</v>
      </c>
      <c r="AX32" s="8">
        <f t="shared" si="16"/>
        <v>0</v>
      </c>
      <c r="AY32" s="9">
        <f t="shared" si="17"/>
        <v>0</v>
      </c>
    </row>
    <row r="33" spans="1:51" ht="13.5" thickBot="1" x14ac:dyDescent="0.25">
      <c r="A33" s="13">
        <v>23</v>
      </c>
      <c r="B33" s="49"/>
      <c r="C33" s="13"/>
      <c r="D33" s="21">
        <f t="shared" si="1"/>
        <v>0</v>
      </c>
      <c r="E33" s="5"/>
      <c r="F33" s="5"/>
      <c r="G33" s="5"/>
      <c r="H33" s="5"/>
      <c r="I33" s="6"/>
      <c r="J33" s="21">
        <f t="shared" si="2"/>
        <v>0</v>
      </c>
      <c r="K33" s="15"/>
      <c r="L33" s="5"/>
      <c r="M33" s="5"/>
      <c r="N33" s="5"/>
      <c r="O33" s="6"/>
      <c r="P33" s="21">
        <f t="shared" si="18"/>
        <v>0</v>
      </c>
      <c r="Q33" s="10">
        <f t="shared" si="19"/>
        <v>0</v>
      </c>
      <c r="R33" s="10">
        <f t="shared" si="20"/>
        <v>0</v>
      </c>
      <c r="S33" s="10">
        <f t="shared" si="21"/>
        <v>0</v>
      </c>
      <c r="T33" s="10">
        <f t="shared" si="22"/>
        <v>0</v>
      </c>
      <c r="U33" s="11">
        <f t="shared" si="23"/>
        <v>0</v>
      </c>
      <c r="V33" s="21">
        <f t="shared" si="3"/>
        <v>0</v>
      </c>
      <c r="W33" s="10">
        <f t="shared" si="7"/>
        <v>0</v>
      </c>
      <c r="X33" s="10">
        <f t="shared" si="8"/>
        <v>0</v>
      </c>
      <c r="Y33" s="10">
        <f t="shared" si="9"/>
        <v>0</v>
      </c>
      <c r="Z33" s="10">
        <f t="shared" si="10"/>
        <v>0</v>
      </c>
      <c r="AA33" s="11">
        <f t="shared" si="11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12"/>
        <v>0</v>
      </c>
      <c r="AU33" s="10">
        <f t="shared" si="13"/>
        <v>0</v>
      </c>
      <c r="AV33" s="10">
        <f t="shared" si="14"/>
        <v>0</v>
      </c>
      <c r="AW33" s="10">
        <f t="shared" si="15"/>
        <v>0</v>
      </c>
      <c r="AX33" s="10">
        <f t="shared" si="16"/>
        <v>0</v>
      </c>
      <c r="AY33" s="11">
        <f t="shared" si="17"/>
        <v>0</v>
      </c>
    </row>
    <row r="35" spans="1:51" ht="12.75" customHeight="1" x14ac:dyDescent="0.2">
      <c r="AN35" s="111" t="s">
        <v>51</v>
      </c>
      <c r="AO35" s="111"/>
      <c r="AP35" s="111"/>
      <c r="AQ35" s="111"/>
      <c r="AR35" s="111"/>
      <c r="AS35" s="111"/>
      <c r="AT35" s="111"/>
      <c r="AU35" s="111"/>
      <c r="AV35" s="111"/>
    </row>
    <row r="37" spans="1:51" ht="16.5" x14ac:dyDescent="0.25">
      <c r="AB37" s="28" t="s">
        <v>128</v>
      </c>
      <c r="AG37" s="29" t="s">
        <v>31</v>
      </c>
      <c r="AH37" s="31"/>
      <c r="AI37" s="31"/>
      <c r="AJ37" s="31"/>
      <c r="AK37" s="31"/>
      <c r="AL37" s="32" t="s">
        <v>32</v>
      </c>
      <c r="AM37" s="33"/>
      <c r="AN37" s="34"/>
      <c r="AO37" s="34"/>
      <c r="AS37" t="s">
        <v>126</v>
      </c>
    </row>
    <row r="38" spans="1:51" ht="16.5" x14ac:dyDescent="0.25">
      <c r="AB38" s="35"/>
      <c r="AG38" s="29"/>
      <c r="AH38" s="86" t="s">
        <v>94</v>
      </c>
      <c r="AI38" s="86"/>
      <c r="AJ38" s="86"/>
      <c r="AK38" s="86"/>
      <c r="AL38" s="36"/>
      <c r="AM38" s="36"/>
      <c r="AN38" s="34"/>
      <c r="AO38" s="34"/>
    </row>
    <row r="39" spans="1:51" x14ac:dyDescent="0.2">
      <c r="AB39" s="37"/>
      <c r="AG39" s="38" t="s">
        <v>33</v>
      </c>
      <c r="AH39" s="37"/>
      <c r="AI39" s="37" t="s">
        <v>95</v>
      </c>
      <c r="AJ39" s="37"/>
      <c r="AK39" s="37"/>
      <c r="AL39" s="38" t="s">
        <v>34</v>
      </c>
      <c r="AM39" s="37"/>
      <c r="AN39" s="37"/>
      <c r="AO39" s="37"/>
      <c r="AU39" t="s">
        <v>127</v>
      </c>
    </row>
  </sheetData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honeticPr fontId="2" type="noConversion"/>
  <printOptions horizontalCentered="1" verticalCentered="1"/>
  <pageMargins left="0.15748031496062992" right="0.15748031496062992" top="0.23622047244094491" bottom="0.19685039370078741" header="0.19685039370078741" footer="0.15748031496062992"/>
  <pageSetup paperSize="9" scale="80" orientation="landscape" r:id="rId1"/>
  <headerFooter alignWithMargins="0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workbookViewId="0">
      <selection activeCell="V26" sqref="V26"/>
    </sheetView>
  </sheetViews>
  <sheetFormatPr defaultRowHeight="12.75" x14ac:dyDescent="0.2"/>
  <cols>
    <col min="1" max="1" width="5.5703125" bestFit="1" customWidth="1"/>
    <col min="2" max="2" width="30.28515625" customWidth="1"/>
    <col min="3" max="3" width="7.7109375" customWidth="1"/>
    <col min="4" max="10" width="4.7109375" customWidth="1"/>
    <col min="11" max="11" width="8" customWidth="1"/>
    <col min="12" max="18" width="4.7109375" customWidth="1"/>
  </cols>
  <sheetData>
    <row r="1" spans="1:18" x14ac:dyDescent="0.2">
      <c r="A1" s="131" t="s">
        <v>35</v>
      </c>
      <c r="B1" s="131"/>
      <c r="C1" s="2"/>
    </row>
    <row r="2" spans="1:18" ht="30" customHeight="1" x14ac:dyDescent="0.2">
      <c r="B2" s="132" t="s">
        <v>129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3.5" thickBot="1" x14ac:dyDescent="0.25">
      <c r="E3" s="2"/>
    </row>
    <row r="4" spans="1:18" ht="60.75" customHeight="1" x14ac:dyDescent="0.2">
      <c r="A4" s="133" t="s">
        <v>52</v>
      </c>
      <c r="B4" s="135" t="s">
        <v>0</v>
      </c>
      <c r="C4" s="137" t="s">
        <v>27</v>
      </c>
      <c r="D4" s="137"/>
      <c r="E4" s="137"/>
      <c r="F4" s="137"/>
      <c r="G4" s="137"/>
      <c r="H4" s="137"/>
      <c r="I4" s="137"/>
      <c r="J4" s="137"/>
      <c r="K4" s="137" t="s">
        <v>30</v>
      </c>
      <c r="L4" s="137"/>
      <c r="M4" s="137"/>
      <c r="N4" s="137"/>
      <c r="O4" s="137"/>
      <c r="P4" s="137"/>
      <c r="Q4" s="137"/>
      <c r="R4" s="137"/>
    </row>
    <row r="5" spans="1:18" x14ac:dyDescent="0.2">
      <c r="A5" s="134"/>
      <c r="B5" s="136"/>
      <c r="C5" s="138" t="s">
        <v>28</v>
      </c>
      <c r="D5" s="138"/>
      <c r="E5" s="138"/>
      <c r="F5" s="138"/>
      <c r="G5" s="138"/>
      <c r="H5" s="138"/>
      <c r="I5" s="138"/>
      <c r="J5" s="138"/>
      <c r="K5" s="138" t="s">
        <v>28</v>
      </c>
      <c r="L5" s="138"/>
      <c r="M5" s="138"/>
      <c r="N5" s="138"/>
      <c r="O5" s="138"/>
      <c r="P5" s="138"/>
      <c r="Q5" s="138"/>
      <c r="R5" s="138"/>
    </row>
    <row r="6" spans="1:18" s="1" customFormat="1" ht="24" customHeight="1" x14ac:dyDescent="0.2">
      <c r="A6" s="134"/>
      <c r="B6" s="136"/>
      <c r="C6" s="24" t="s">
        <v>29</v>
      </c>
      <c r="D6" s="23">
        <v>1</v>
      </c>
      <c r="E6" s="23" t="s">
        <v>53</v>
      </c>
      <c r="F6" s="23" t="s">
        <v>54</v>
      </c>
      <c r="G6" s="23" t="s">
        <v>55</v>
      </c>
      <c r="H6" s="23" t="s">
        <v>88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53</v>
      </c>
      <c r="N6" s="23" t="s">
        <v>54</v>
      </c>
      <c r="O6" s="23" t="s">
        <v>55</v>
      </c>
      <c r="P6" s="23" t="s">
        <v>88</v>
      </c>
      <c r="Q6" s="23" t="s">
        <v>11</v>
      </c>
      <c r="R6" s="23" t="s">
        <v>12</v>
      </c>
    </row>
    <row r="7" spans="1:18" x14ac:dyDescent="0.2">
      <c r="A7" s="134"/>
      <c r="B7" s="61" t="s">
        <v>56</v>
      </c>
      <c r="C7" s="7">
        <f>D7+E7+F7+G7+H7+I7+J7</f>
        <v>79</v>
      </c>
      <c r="D7" s="8">
        <f t="shared" ref="D7:J7" si="0">SUM(D8:D31)</f>
        <v>49</v>
      </c>
      <c r="E7" s="8">
        <f t="shared" si="0"/>
        <v>0</v>
      </c>
      <c r="F7" s="8">
        <f t="shared" si="0"/>
        <v>6</v>
      </c>
      <c r="G7" s="8">
        <f t="shared" si="0"/>
        <v>0</v>
      </c>
      <c r="H7" s="8">
        <f t="shared" si="0"/>
        <v>17</v>
      </c>
      <c r="I7" s="8">
        <f t="shared" si="0"/>
        <v>6</v>
      </c>
      <c r="J7" s="8">
        <f t="shared" si="0"/>
        <v>1</v>
      </c>
      <c r="K7" s="7">
        <f>L7+M7+N7+O7+P7+Q7+R7</f>
        <v>17</v>
      </c>
      <c r="L7" s="8">
        <f t="shared" ref="L7:R7" si="1">SUM(L8:L31)</f>
        <v>9</v>
      </c>
      <c r="M7" s="8">
        <f t="shared" si="1"/>
        <v>0</v>
      </c>
      <c r="N7" s="8">
        <f t="shared" si="1"/>
        <v>1</v>
      </c>
      <c r="O7" s="8">
        <f t="shared" si="1"/>
        <v>1</v>
      </c>
      <c r="P7" s="8">
        <f t="shared" si="1"/>
        <v>6</v>
      </c>
      <c r="Q7" s="8">
        <f t="shared" si="1"/>
        <v>0</v>
      </c>
      <c r="R7" s="8">
        <f t="shared" si="1"/>
        <v>0</v>
      </c>
    </row>
    <row r="8" spans="1:18" x14ac:dyDescent="0.2">
      <c r="A8" s="62">
        <v>1</v>
      </c>
      <c r="B8" s="14" t="s">
        <v>96</v>
      </c>
      <c r="C8" s="7">
        <f t="shared" ref="C8:C31" si="2">D8+E8+F8+G8+H8+I8+J8</f>
        <v>27</v>
      </c>
      <c r="D8" s="3">
        <v>17</v>
      </c>
      <c r="E8" s="3"/>
      <c r="F8" s="3">
        <v>2</v>
      </c>
      <c r="G8" s="3"/>
      <c r="H8" s="3">
        <v>6</v>
      </c>
      <c r="I8" s="3">
        <v>1</v>
      </c>
      <c r="J8" s="3">
        <v>1</v>
      </c>
      <c r="K8" s="7">
        <f t="shared" ref="K8:K31" si="3">L8+M8+N8+O8+P8+Q8+R8</f>
        <v>7</v>
      </c>
      <c r="L8" s="3"/>
      <c r="M8" s="3"/>
      <c r="N8" s="3">
        <v>1</v>
      </c>
      <c r="O8" s="3">
        <v>1</v>
      </c>
      <c r="P8" s="3">
        <v>5</v>
      </c>
      <c r="Q8" s="3"/>
      <c r="R8" s="3"/>
    </row>
    <row r="9" spans="1:18" x14ac:dyDescent="0.2">
      <c r="A9" s="12">
        <v>2</v>
      </c>
      <c r="B9" s="14" t="s">
        <v>97</v>
      </c>
      <c r="C9" s="7">
        <f t="shared" si="2"/>
        <v>39</v>
      </c>
      <c r="D9" s="3">
        <v>24</v>
      </c>
      <c r="E9" s="3"/>
      <c r="F9" s="3">
        <v>4</v>
      </c>
      <c r="G9" s="3"/>
      <c r="H9" s="3">
        <v>6</v>
      </c>
      <c r="I9" s="3">
        <v>5</v>
      </c>
      <c r="J9" s="3"/>
      <c r="K9" s="7">
        <f t="shared" si="3"/>
        <v>2</v>
      </c>
      <c r="L9" s="3">
        <v>2</v>
      </c>
      <c r="M9" s="3"/>
      <c r="N9" s="3"/>
      <c r="O9" s="3"/>
      <c r="P9" s="3"/>
      <c r="Q9" s="3"/>
      <c r="R9" s="3"/>
    </row>
    <row r="10" spans="1:18" x14ac:dyDescent="0.2">
      <c r="A10" s="12">
        <v>3</v>
      </c>
      <c r="B10" s="14" t="s">
        <v>98</v>
      </c>
      <c r="C10" s="7">
        <f t="shared" si="2"/>
        <v>11</v>
      </c>
      <c r="D10" s="3">
        <v>7</v>
      </c>
      <c r="E10" s="3"/>
      <c r="F10" s="3"/>
      <c r="G10" s="3"/>
      <c r="H10" s="3">
        <v>4</v>
      </c>
      <c r="I10" s="3"/>
      <c r="J10" s="3"/>
      <c r="K10" s="7">
        <f t="shared" si="3"/>
        <v>8</v>
      </c>
      <c r="L10" s="3">
        <v>7</v>
      </c>
      <c r="M10" s="3"/>
      <c r="N10" s="3"/>
      <c r="O10" s="3"/>
      <c r="P10" s="3">
        <v>1</v>
      </c>
      <c r="Q10" s="3"/>
      <c r="R10" s="3"/>
    </row>
    <row r="11" spans="1:18" x14ac:dyDescent="0.2">
      <c r="A11" s="12">
        <v>4</v>
      </c>
      <c r="B11" s="14" t="s">
        <v>99</v>
      </c>
      <c r="C11" s="7">
        <f t="shared" si="2"/>
        <v>1</v>
      </c>
      <c r="D11" s="3"/>
      <c r="E11" s="3"/>
      <c r="F11" s="3"/>
      <c r="G11" s="3"/>
      <c r="H11" s="3">
        <v>1</v>
      </c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x14ac:dyDescent="0.2">
      <c r="A12" s="12">
        <v>5</v>
      </c>
      <c r="B12" s="14" t="s">
        <v>100</v>
      </c>
      <c r="C12" s="7">
        <f t="shared" si="2"/>
        <v>1</v>
      </c>
      <c r="D12" s="3">
        <v>1</v>
      </c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x14ac:dyDescent="0.2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x14ac:dyDescent="0.2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x14ac:dyDescent="0.2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x14ac:dyDescent="0.2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x14ac:dyDescent="0.2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x14ac:dyDescent="0.2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x14ac:dyDescent="0.2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x14ac:dyDescent="0.2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x14ac:dyDescent="0.2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x14ac:dyDescent="0.2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x14ac:dyDescent="0.2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x14ac:dyDescent="0.2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x14ac:dyDescent="0.2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x14ac:dyDescent="0.2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x14ac:dyDescent="0.2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x14ac:dyDescent="0.2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x14ac:dyDescent="0.2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x14ac:dyDescent="0.2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 x14ac:dyDescent="0.25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spans="1:18" x14ac:dyDescent="0.2">
      <c r="A32" s="46"/>
    </row>
    <row r="33" spans="1:18" x14ac:dyDescent="0.2">
      <c r="A33" s="46"/>
      <c r="R33" s="63"/>
    </row>
    <row r="34" spans="1:18" ht="16.5" x14ac:dyDescent="0.25">
      <c r="K34" s="28" t="s">
        <v>132</v>
      </c>
      <c r="M34" s="29" t="s">
        <v>31</v>
      </c>
      <c r="N34" s="30"/>
      <c r="O34" s="31"/>
      <c r="Q34" s="31"/>
      <c r="R34" s="33"/>
    </row>
    <row r="35" spans="1:18" ht="16.5" x14ac:dyDescent="0.25">
      <c r="B35" s="64"/>
      <c r="K35" s="35"/>
      <c r="M35" s="29"/>
      <c r="N35" s="30"/>
      <c r="O35" s="31" t="s">
        <v>130</v>
      </c>
      <c r="Q35" s="31"/>
      <c r="R35" s="36"/>
    </row>
    <row r="36" spans="1:18" ht="16.5" customHeight="1" x14ac:dyDescent="0.25">
      <c r="B36" s="64"/>
      <c r="K36" s="35"/>
      <c r="M36" s="38" t="s">
        <v>131</v>
      </c>
      <c r="N36" s="37"/>
      <c r="O36" s="37"/>
      <c r="Q36" s="37"/>
      <c r="R36" s="37"/>
    </row>
    <row r="37" spans="1:18" ht="16.5" x14ac:dyDescent="0.25">
      <c r="B37" s="2"/>
      <c r="K37" s="35"/>
      <c r="M37" s="38"/>
      <c r="N37" s="37"/>
      <c r="O37" s="37"/>
      <c r="Q37" s="37"/>
      <c r="R37" s="37"/>
    </row>
    <row r="38" spans="1:18" ht="16.5" x14ac:dyDescent="0.25">
      <c r="B38" s="2"/>
      <c r="K38" s="35"/>
      <c r="M38" s="38"/>
      <c r="N38" s="37"/>
      <c r="O38" s="37"/>
      <c r="Q38" s="37"/>
      <c r="R38" s="37"/>
    </row>
    <row r="39" spans="1:18" ht="16.5" x14ac:dyDescent="0.25">
      <c r="B39" s="2"/>
      <c r="K39" s="35"/>
      <c r="M39" s="38"/>
      <c r="N39" s="37"/>
      <c r="O39" s="37"/>
      <c r="Q39" s="37"/>
      <c r="R39" s="37"/>
    </row>
    <row r="40" spans="1:18" ht="16.5" x14ac:dyDescent="0.25">
      <c r="B40" s="2"/>
      <c r="K40" s="35"/>
      <c r="M40" s="38"/>
      <c r="N40" s="37"/>
      <c r="O40" s="37"/>
      <c r="Q40" s="37"/>
      <c r="R40" s="37"/>
    </row>
    <row r="41" spans="1:18" ht="16.5" x14ac:dyDescent="0.25">
      <c r="B41" s="2"/>
      <c r="K41" s="35"/>
      <c r="M41" s="38"/>
      <c r="N41" s="37"/>
      <c r="O41" s="37"/>
      <c r="Q41" s="37"/>
      <c r="R41" s="37"/>
    </row>
    <row r="42" spans="1:18" ht="16.5" x14ac:dyDescent="0.25">
      <c r="B42" s="2"/>
      <c r="K42" s="35"/>
      <c r="M42" s="38"/>
      <c r="N42" s="37"/>
      <c r="O42" s="37"/>
      <c r="Q42" s="37"/>
      <c r="R42" s="37"/>
    </row>
    <row r="43" spans="1:18" ht="16.5" x14ac:dyDescent="0.25">
      <c r="B43" s="2"/>
      <c r="K43" s="35"/>
      <c r="M43" s="38"/>
      <c r="N43" s="37"/>
      <c r="O43" s="37"/>
      <c r="Q43" s="37"/>
      <c r="R43" s="37"/>
    </row>
    <row r="44" spans="1:18" ht="16.5" x14ac:dyDescent="0.25">
      <c r="B44" s="2"/>
      <c r="K44" s="35"/>
      <c r="M44" s="38"/>
      <c r="N44" s="37"/>
      <c r="O44" s="37"/>
      <c r="Q44" s="37"/>
      <c r="R44" s="37"/>
    </row>
    <row r="45" spans="1:18" ht="16.5" x14ac:dyDescent="0.25">
      <c r="B45" s="2"/>
      <c r="K45" s="35"/>
      <c r="M45" s="38"/>
      <c r="N45" s="37"/>
      <c r="O45" s="37"/>
      <c r="Q45" s="37"/>
      <c r="R45" s="37"/>
    </row>
    <row r="46" spans="1:18" ht="15.75" x14ac:dyDescent="0.25">
      <c r="B46" s="55" t="s">
        <v>42</v>
      </c>
      <c r="C46" s="55"/>
      <c r="K46" s="37"/>
    </row>
    <row r="47" spans="1:18" x14ac:dyDescent="0.2">
      <c r="B47" s="2"/>
      <c r="C47" s="2"/>
    </row>
    <row r="48" spans="1:18" ht="12.75" customHeight="1" x14ac:dyDescent="0.25">
      <c r="B48" s="55" t="s">
        <v>42</v>
      </c>
      <c r="C48" s="1"/>
    </row>
    <row r="49" spans="2:3" ht="11.25" customHeight="1" x14ac:dyDescent="0.2">
      <c r="B49" s="1" t="s">
        <v>57</v>
      </c>
      <c r="C49" s="1"/>
    </row>
    <row r="50" spans="2:3" x14ac:dyDescent="0.2">
      <c r="B50" s="50" t="s">
        <v>58</v>
      </c>
      <c r="C50" s="50"/>
    </row>
    <row r="51" spans="2:3" x14ac:dyDescent="0.2">
      <c r="B51" s="2" t="s">
        <v>59</v>
      </c>
      <c r="C51" s="2"/>
    </row>
    <row r="52" spans="2:3" ht="36" x14ac:dyDescent="0.2">
      <c r="B52" s="65" t="s">
        <v>60</v>
      </c>
      <c r="C52" s="53"/>
    </row>
    <row r="53" spans="2:3" ht="36" x14ac:dyDescent="0.2">
      <c r="B53" s="65" t="s">
        <v>61</v>
      </c>
      <c r="C53" s="53"/>
    </row>
    <row r="54" spans="2:3" ht="24" x14ac:dyDescent="0.2">
      <c r="B54" s="65" t="s">
        <v>62</v>
      </c>
      <c r="C54" s="53"/>
    </row>
    <row r="55" spans="2:3" x14ac:dyDescent="0.2">
      <c r="B55" s="65" t="s">
        <v>89</v>
      </c>
      <c r="C55" s="53"/>
    </row>
    <row r="56" spans="2:3" ht="17.25" customHeight="1" x14ac:dyDescent="0.2">
      <c r="B56" s="2" t="s">
        <v>63</v>
      </c>
      <c r="C56" s="2"/>
    </row>
    <row r="57" spans="2:3" ht="24" x14ac:dyDescent="0.2">
      <c r="B57" s="65" t="s">
        <v>64</v>
      </c>
      <c r="C57" s="53"/>
    </row>
    <row r="58" spans="2:3" ht="36" x14ac:dyDescent="0.2">
      <c r="B58" s="65" t="s">
        <v>65</v>
      </c>
      <c r="C58" s="53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honeticPr fontId="2" type="noConversion"/>
  <printOptions horizontalCentered="1" verticalCentered="1"/>
  <pageMargins left="0.75" right="0.75" top="0.39370078740157483" bottom="0" header="0.31496062992125984" footer="0"/>
  <pageSetup paperSize="9" orientation="landscape" verticalDpi="0" r:id="rId1"/>
  <headerFooter alignWithMargins="0"/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0"/>
  <sheetViews>
    <sheetView topLeftCell="AC2" zoomScaleNormal="100" workbookViewId="0">
      <selection activeCell="AU40" sqref="AU4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2851562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5.285156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4.85546875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x14ac:dyDescent="0.2">
      <c r="B1" s="2" t="s">
        <v>36</v>
      </c>
      <c r="C1" s="2"/>
      <c r="D1" s="2"/>
    </row>
    <row r="2" spans="1:67" x14ac:dyDescent="0.2">
      <c r="B2" s="18"/>
      <c r="C2" s="18" t="s">
        <v>133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7" x14ac:dyDescent="0.2">
      <c r="B3" s="18"/>
      <c r="C3" s="18" t="s">
        <v>134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7" ht="13.5" thickBot="1" x14ac:dyDescent="0.25">
      <c r="M4" s="2"/>
      <c r="Q4" s="2"/>
    </row>
    <row r="5" spans="1:67" ht="13.5" customHeight="1" x14ac:dyDescent="0.2">
      <c r="A5" s="104" t="s">
        <v>40</v>
      </c>
      <c r="B5" s="128" t="s">
        <v>37</v>
      </c>
      <c r="C5" s="112" t="s">
        <v>50</v>
      </c>
      <c r="D5" s="96" t="s">
        <v>1</v>
      </c>
      <c r="E5" s="97"/>
      <c r="F5" s="97"/>
      <c r="G5" s="97"/>
      <c r="H5" s="97"/>
      <c r="I5" s="97"/>
      <c r="J5" s="146"/>
      <c r="K5" s="98"/>
      <c r="L5" s="144" t="s">
        <v>2</v>
      </c>
      <c r="M5" s="97"/>
      <c r="N5" s="97"/>
      <c r="O5" s="97"/>
      <c r="P5" s="97"/>
      <c r="Q5" s="97"/>
      <c r="R5" s="97"/>
      <c r="S5" s="98"/>
      <c r="T5" s="121" t="s">
        <v>3</v>
      </c>
      <c r="U5" s="122"/>
      <c r="V5" s="122"/>
      <c r="W5" s="122"/>
      <c r="X5" s="122"/>
      <c r="Y5" s="122"/>
      <c r="Z5" s="122"/>
      <c r="AA5" s="123"/>
      <c r="AB5" s="121" t="s">
        <v>5</v>
      </c>
      <c r="AC5" s="122"/>
      <c r="AD5" s="122"/>
      <c r="AE5" s="122"/>
      <c r="AF5" s="122"/>
      <c r="AG5" s="122"/>
      <c r="AH5" s="122"/>
      <c r="AI5" s="123"/>
      <c r="AJ5" s="96" t="s">
        <v>10</v>
      </c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8"/>
      <c r="AZ5" s="161" t="s">
        <v>8</v>
      </c>
      <c r="BA5" s="89"/>
      <c r="BB5" s="89"/>
      <c r="BC5" s="89"/>
      <c r="BD5" s="89"/>
      <c r="BE5" s="89"/>
      <c r="BF5" s="89"/>
      <c r="BG5" s="90"/>
      <c r="BH5" s="148" t="s">
        <v>9</v>
      </c>
      <c r="BI5" s="137"/>
      <c r="BJ5" s="137"/>
      <c r="BK5" s="137"/>
      <c r="BL5" s="137"/>
      <c r="BM5" s="137"/>
      <c r="BN5" s="137"/>
      <c r="BO5" s="149"/>
    </row>
    <row r="6" spans="1:67" ht="28.5" customHeight="1" thickBot="1" x14ac:dyDescent="0.25">
      <c r="A6" s="105"/>
      <c r="B6" s="139"/>
      <c r="C6" s="113"/>
      <c r="D6" s="99"/>
      <c r="E6" s="100"/>
      <c r="F6" s="100"/>
      <c r="G6" s="100"/>
      <c r="H6" s="100"/>
      <c r="I6" s="100"/>
      <c r="J6" s="147"/>
      <c r="K6" s="101"/>
      <c r="L6" s="145"/>
      <c r="M6" s="100"/>
      <c r="N6" s="100"/>
      <c r="O6" s="100"/>
      <c r="P6" s="100"/>
      <c r="Q6" s="100"/>
      <c r="R6" s="100"/>
      <c r="S6" s="101"/>
      <c r="T6" s="124"/>
      <c r="U6" s="125"/>
      <c r="V6" s="125"/>
      <c r="W6" s="125"/>
      <c r="X6" s="125"/>
      <c r="Y6" s="125"/>
      <c r="Z6" s="125"/>
      <c r="AA6" s="126"/>
      <c r="AB6" s="153"/>
      <c r="AC6" s="154"/>
      <c r="AD6" s="154"/>
      <c r="AE6" s="154"/>
      <c r="AF6" s="154"/>
      <c r="AG6" s="154"/>
      <c r="AH6" s="154"/>
      <c r="AI6" s="155"/>
      <c r="AJ6" s="99" t="s">
        <v>6</v>
      </c>
      <c r="AK6" s="100"/>
      <c r="AL6" s="100"/>
      <c r="AM6" s="100"/>
      <c r="AN6" s="100"/>
      <c r="AO6" s="100"/>
      <c r="AP6" s="100"/>
      <c r="AQ6" s="100"/>
      <c r="AR6" s="100" t="s">
        <v>7</v>
      </c>
      <c r="AS6" s="100"/>
      <c r="AT6" s="100"/>
      <c r="AU6" s="100"/>
      <c r="AV6" s="100"/>
      <c r="AW6" s="100"/>
      <c r="AX6" s="100"/>
      <c r="AY6" s="101"/>
      <c r="AZ6" s="145" t="s">
        <v>49</v>
      </c>
      <c r="BA6" s="100"/>
      <c r="BB6" s="100"/>
      <c r="BC6" s="100"/>
      <c r="BD6" s="100"/>
      <c r="BE6" s="100"/>
      <c r="BF6" s="100"/>
      <c r="BG6" s="101"/>
      <c r="BH6" s="150"/>
      <c r="BI6" s="151"/>
      <c r="BJ6" s="151"/>
      <c r="BK6" s="151"/>
      <c r="BL6" s="151"/>
      <c r="BM6" s="151"/>
      <c r="BN6" s="151"/>
      <c r="BO6" s="152"/>
    </row>
    <row r="7" spans="1:67" ht="12.75" customHeight="1" x14ac:dyDescent="0.2">
      <c r="A7" s="105"/>
      <c r="B7" s="139"/>
      <c r="C7" s="113"/>
      <c r="D7" s="87" t="s">
        <v>4</v>
      </c>
      <c r="E7" s="91" t="s">
        <v>39</v>
      </c>
      <c r="F7" s="91"/>
      <c r="G7" s="91"/>
      <c r="H7" s="91"/>
      <c r="I7" s="91"/>
      <c r="J7" s="143"/>
      <c r="K7" s="92"/>
      <c r="L7" s="160" t="s">
        <v>4</v>
      </c>
      <c r="M7" s="91" t="s">
        <v>39</v>
      </c>
      <c r="N7" s="91"/>
      <c r="O7" s="91"/>
      <c r="P7" s="91"/>
      <c r="Q7" s="91"/>
      <c r="R7" s="143"/>
      <c r="S7" s="92"/>
      <c r="T7" s="87" t="s">
        <v>4</v>
      </c>
      <c r="U7" s="91" t="s">
        <v>39</v>
      </c>
      <c r="V7" s="91"/>
      <c r="W7" s="91"/>
      <c r="X7" s="91"/>
      <c r="Y7" s="91"/>
      <c r="Z7" s="143"/>
      <c r="AA7" s="92"/>
      <c r="AB7" s="142" t="s">
        <v>4</v>
      </c>
      <c r="AC7" s="91" t="s">
        <v>39</v>
      </c>
      <c r="AD7" s="91"/>
      <c r="AE7" s="91"/>
      <c r="AF7" s="91"/>
      <c r="AG7" s="91"/>
      <c r="AH7" s="143"/>
      <c r="AI7" s="92"/>
      <c r="AJ7" s="87" t="s">
        <v>4</v>
      </c>
      <c r="AK7" s="91" t="s">
        <v>39</v>
      </c>
      <c r="AL7" s="91"/>
      <c r="AM7" s="91"/>
      <c r="AN7" s="91"/>
      <c r="AO7" s="91"/>
      <c r="AP7" s="143"/>
      <c r="AQ7" s="92"/>
      <c r="AR7" s="159" t="s">
        <v>4</v>
      </c>
      <c r="AS7" s="91" t="s">
        <v>39</v>
      </c>
      <c r="AT7" s="91"/>
      <c r="AU7" s="91"/>
      <c r="AV7" s="91"/>
      <c r="AW7" s="91"/>
      <c r="AX7" s="143"/>
      <c r="AY7" s="92"/>
      <c r="AZ7" s="160" t="s">
        <v>4</v>
      </c>
      <c r="BA7" s="156" t="s">
        <v>39</v>
      </c>
      <c r="BB7" s="156"/>
      <c r="BC7" s="156"/>
      <c r="BD7" s="156"/>
      <c r="BE7" s="156"/>
      <c r="BF7" s="157"/>
      <c r="BG7" s="158"/>
      <c r="BH7" s="141" t="s">
        <v>4</v>
      </c>
      <c r="BI7" s="156" t="s">
        <v>39</v>
      </c>
      <c r="BJ7" s="156"/>
      <c r="BK7" s="156"/>
      <c r="BL7" s="156"/>
      <c r="BM7" s="156"/>
      <c r="BN7" s="157"/>
      <c r="BO7" s="158"/>
    </row>
    <row r="8" spans="1:67" ht="48" customHeight="1" x14ac:dyDescent="0.2">
      <c r="A8" s="140"/>
      <c r="B8" s="130"/>
      <c r="C8" s="114"/>
      <c r="D8" s="87"/>
      <c r="E8" s="39" t="s">
        <v>82</v>
      </c>
      <c r="F8" s="58" t="s">
        <v>85</v>
      </c>
      <c r="G8" s="58" t="s">
        <v>83</v>
      </c>
      <c r="H8" s="39" t="s">
        <v>84</v>
      </c>
      <c r="I8" s="58" t="s">
        <v>86</v>
      </c>
      <c r="J8" s="41" t="s">
        <v>70</v>
      </c>
      <c r="K8" s="40" t="s">
        <v>71</v>
      </c>
      <c r="L8" s="160"/>
      <c r="M8" s="39" t="s">
        <v>82</v>
      </c>
      <c r="N8" s="58" t="s">
        <v>85</v>
      </c>
      <c r="O8" s="58" t="s">
        <v>83</v>
      </c>
      <c r="P8" s="39" t="s">
        <v>84</v>
      </c>
      <c r="Q8" s="58" t="s">
        <v>86</v>
      </c>
      <c r="R8" s="41" t="s">
        <v>70</v>
      </c>
      <c r="S8" s="40" t="s">
        <v>71</v>
      </c>
      <c r="T8" s="87"/>
      <c r="U8" s="39" t="s">
        <v>82</v>
      </c>
      <c r="V8" s="58" t="s">
        <v>85</v>
      </c>
      <c r="W8" s="58" t="s">
        <v>83</v>
      </c>
      <c r="X8" s="39" t="s">
        <v>84</v>
      </c>
      <c r="Y8" s="58" t="s">
        <v>86</v>
      </c>
      <c r="Z8" s="41" t="s">
        <v>70</v>
      </c>
      <c r="AA8" s="40" t="s">
        <v>71</v>
      </c>
      <c r="AB8" s="87"/>
      <c r="AC8" s="39" t="s">
        <v>82</v>
      </c>
      <c r="AD8" s="58" t="s">
        <v>85</v>
      </c>
      <c r="AE8" s="58" t="s">
        <v>83</v>
      </c>
      <c r="AF8" s="39" t="s">
        <v>84</v>
      </c>
      <c r="AG8" s="58" t="s">
        <v>86</v>
      </c>
      <c r="AH8" s="41" t="s">
        <v>70</v>
      </c>
      <c r="AI8" s="40" t="s">
        <v>71</v>
      </c>
      <c r="AJ8" s="87"/>
      <c r="AK8" s="39" t="s">
        <v>82</v>
      </c>
      <c r="AL8" s="58" t="s">
        <v>85</v>
      </c>
      <c r="AM8" s="58" t="s">
        <v>83</v>
      </c>
      <c r="AN8" s="39" t="s">
        <v>84</v>
      </c>
      <c r="AO8" s="58" t="s">
        <v>86</v>
      </c>
      <c r="AP8" s="41" t="s">
        <v>70</v>
      </c>
      <c r="AQ8" s="40" t="s">
        <v>71</v>
      </c>
      <c r="AR8" s="159"/>
      <c r="AS8" s="39" t="s">
        <v>82</v>
      </c>
      <c r="AT8" s="58" t="s">
        <v>85</v>
      </c>
      <c r="AU8" s="58" t="s">
        <v>83</v>
      </c>
      <c r="AV8" s="39" t="s">
        <v>84</v>
      </c>
      <c r="AW8" s="58" t="s">
        <v>86</v>
      </c>
      <c r="AX8" s="41" t="s">
        <v>70</v>
      </c>
      <c r="AY8" s="40" t="s">
        <v>71</v>
      </c>
      <c r="AZ8" s="160"/>
      <c r="BA8" s="39" t="s">
        <v>82</v>
      </c>
      <c r="BB8" s="58" t="s">
        <v>85</v>
      </c>
      <c r="BC8" s="58" t="s">
        <v>83</v>
      </c>
      <c r="BD8" s="39" t="s">
        <v>84</v>
      </c>
      <c r="BE8" s="58" t="s">
        <v>86</v>
      </c>
      <c r="BF8" s="41" t="s">
        <v>70</v>
      </c>
      <c r="BG8" s="40" t="s">
        <v>71</v>
      </c>
      <c r="BH8" s="141"/>
      <c r="BI8" s="39" t="s">
        <v>82</v>
      </c>
      <c r="BJ8" s="58" t="s">
        <v>85</v>
      </c>
      <c r="BK8" s="58" t="s">
        <v>83</v>
      </c>
      <c r="BL8" s="39" t="s">
        <v>84</v>
      </c>
      <c r="BM8" s="58" t="s">
        <v>86</v>
      </c>
      <c r="BN8" s="41" t="s">
        <v>70</v>
      </c>
      <c r="BO8" s="40" t="s">
        <v>71</v>
      </c>
    </row>
    <row r="9" spans="1:67" x14ac:dyDescent="0.2">
      <c r="A9" s="12"/>
      <c r="B9" s="44" t="s">
        <v>38</v>
      </c>
      <c r="C9" s="57"/>
      <c r="D9" s="165">
        <f>E9+F9+H9+G9+I9+J9+K9</f>
        <v>271</v>
      </c>
      <c r="E9" s="166">
        <f t="shared" ref="E9:K9" si="0">SUM(E10:E33)</f>
        <v>230</v>
      </c>
      <c r="F9" s="166">
        <f t="shared" si="0"/>
        <v>15</v>
      </c>
      <c r="G9" s="166">
        <f t="shared" si="0"/>
        <v>0</v>
      </c>
      <c r="H9" s="166">
        <f t="shared" si="0"/>
        <v>1</v>
      </c>
      <c r="I9" s="166">
        <f t="shared" si="0"/>
        <v>0</v>
      </c>
      <c r="J9" s="166">
        <f t="shared" si="0"/>
        <v>0</v>
      </c>
      <c r="K9" s="167">
        <f t="shared" si="0"/>
        <v>25</v>
      </c>
      <c r="L9" s="168">
        <f>M9+N9+O9+P9+Q9+R9+S9</f>
        <v>1716</v>
      </c>
      <c r="M9" s="166">
        <f t="shared" ref="M9:S9" si="1">SUM(M10:M33)</f>
        <v>199</v>
      </c>
      <c r="N9" s="166">
        <f t="shared" si="1"/>
        <v>7</v>
      </c>
      <c r="O9" s="166">
        <f t="shared" si="1"/>
        <v>0</v>
      </c>
      <c r="P9" s="166">
        <f t="shared" si="1"/>
        <v>37</v>
      </c>
      <c r="Q9" s="166">
        <f t="shared" si="1"/>
        <v>1358</v>
      </c>
      <c r="R9" s="166">
        <f t="shared" si="1"/>
        <v>0</v>
      </c>
      <c r="S9" s="167">
        <f t="shared" si="1"/>
        <v>115</v>
      </c>
      <c r="T9" s="165">
        <f>U9+V9+W9+X9+Y9+Z9+AA9</f>
        <v>1987</v>
      </c>
      <c r="U9" s="166">
        <f t="shared" ref="U9:AA9" si="2">SUM(U10:U33)</f>
        <v>429</v>
      </c>
      <c r="V9" s="166">
        <f t="shared" si="2"/>
        <v>22</v>
      </c>
      <c r="W9" s="166">
        <f t="shared" si="2"/>
        <v>0</v>
      </c>
      <c r="X9" s="166">
        <f t="shared" si="2"/>
        <v>38</v>
      </c>
      <c r="Y9" s="166">
        <f t="shared" si="2"/>
        <v>1358</v>
      </c>
      <c r="Z9" s="166">
        <f t="shared" si="2"/>
        <v>0</v>
      </c>
      <c r="AA9" s="167">
        <f t="shared" si="2"/>
        <v>140</v>
      </c>
      <c r="AB9" s="165">
        <f>AC9+AD9+AE9+AF9+AG9+AH9+AI9</f>
        <v>1704</v>
      </c>
      <c r="AC9" s="166">
        <f t="shared" ref="AC9:AI9" si="3">SUM(AC10:AC33)</f>
        <v>181</v>
      </c>
      <c r="AD9" s="166">
        <f t="shared" si="3"/>
        <v>19</v>
      </c>
      <c r="AE9" s="166">
        <f t="shared" si="3"/>
        <v>0</v>
      </c>
      <c r="AF9" s="166">
        <f t="shared" si="3"/>
        <v>38</v>
      </c>
      <c r="AG9" s="166">
        <f t="shared" si="3"/>
        <v>1358</v>
      </c>
      <c r="AH9" s="166">
        <f t="shared" si="3"/>
        <v>0</v>
      </c>
      <c r="AI9" s="167">
        <f t="shared" si="3"/>
        <v>108</v>
      </c>
      <c r="AJ9" s="165">
        <f>AK9+AL9+AM9+AN9+AO9+AP9+AQ9</f>
        <v>1578</v>
      </c>
      <c r="AK9" s="166">
        <f t="shared" ref="AK9:AQ9" si="4">SUM(AK10:AK33)</f>
        <v>137</v>
      </c>
      <c r="AL9" s="166">
        <f t="shared" si="4"/>
        <v>7</v>
      </c>
      <c r="AM9" s="166">
        <f t="shared" si="4"/>
        <v>0</v>
      </c>
      <c r="AN9" s="166">
        <f t="shared" si="4"/>
        <v>36</v>
      </c>
      <c r="AO9" s="166">
        <f t="shared" si="4"/>
        <v>1311</v>
      </c>
      <c r="AP9" s="166">
        <f t="shared" si="4"/>
        <v>0</v>
      </c>
      <c r="AQ9" s="166">
        <f t="shared" si="4"/>
        <v>87</v>
      </c>
      <c r="AR9" s="166">
        <f>AS9+AT9+AU9+AV9+AW9+AX9+AY9</f>
        <v>126</v>
      </c>
      <c r="AS9" s="166">
        <f t="shared" ref="AS9:AY9" si="5">SUM(AS10:AS33)</f>
        <v>44</v>
      </c>
      <c r="AT9" s="166">
        <f t="shared" si="5"/>
        <v>12</v>
      </c>
      <c r="AU9" s="166">
        <f t="shared" si="5"/>
        <v>0</v>
      </c>
      <c r="AV9" s="166">
        <f t="shared" si="5"/>
        <v>2</v>
      </c>
      <c r="AW9" s="166">
        <f t="shared" si="5"/>
        <v>47</v>
      </c>
      <c r="AX9" s="166">
        <f t="shared" si="5"/>
        <v>0</v>
      </c>
      <c r="AY9" s="167">
        <f t="shared" si="5"/>
        <v>21</v>
      </c>
      <c r="AZ9" s="168">
        <f>BA9+BB9+BC9+BD9+BE9+BF9+BG9</f>
        <v>1528</v>
      </c>
      <c r="BA9" s="166">
        <f t="shared" ref="BA9:BG9" si="6">SUM(BA10:BA33)</f>
        <v>39</v>
      </c>
      <c r="BB9" s="166">
        <f t="shared" si="6"/>
        <v>13</v>
      </c>
      <c r="BC9" s="166">
        <f t="shared" si="6"/>
        <v>0</v>
      </c>
      <c r="BD9" s="166">
        <f t="shared" si="6"/>
        <v>38</v>
      </c>
      <c r="BE9" s="166">
        <f t="shared" si="6"/>
        <v>1357</v>
      </c>
      <c r="BF9" s="166">
        <f t="shared" si="6"/>
        <v>0</v>
      </c>
      <c r="BG9" s="167">
        <f t="shared" si="6"/>
        <v>81</v>
      </c>
      <c r="BH9" s="165">
        <f>BI9+BJ9+BK9+BL9+BM9+BN9+BO9</f>
        <v>283</v>
      </c>
      <c r="BI9" s="166">
        <f t="shared" ref="BI9:BO9" si="7">SUM(BI10:BI33)</f>
        <v>248</v>
      </c>
      <c r="BJ9" s="166">
        <f t="shared" si="7"/>
        <v>3</v>
      </c>
      <c r="BK9" s="166">
        <f t="shared" si="7"/>
        <v>0</v>
      </c>
      <c r="BL9" s="166">
        <f t="shared" si="7"/>
        <v>0</v>
      </c>
      <c r="BM9" s="166">
        <f t="shared" si="7"/>
        <v>0</v>
      </c>
      <c r="BN9" s="166">
        <f t="shared" si="7"/>
        <v>0</v>
      </c>
      <c r="BO9" s="167">
        <f t="shared" si="7"/>
        <v>32</v>
      </c>
    </row>
    <row r="10" spans="1:67" x14ac:dyDescent="0.2">
      <c r="A10" s="12">
        <v>1</v>
      </c>
      <c r="B10" s="74" t="s">
        <v>106</v>
      </c>
      <c r="C10" s="75" t="s">
        <v>135</v>
      </c>
      <c r="D10" s="165">
        <f t="shared" ref="D10:D15" si="8">E10+F10+H10+G10+I10+J10+K10</f>
        <v>0</v>
      </c>
      <c r="E10" s="67"/>
      <c r="F10" s="68"/>
      <c r="G10" s="68"/>
      <c r="H10" s="68"/>
      <c r="I10" s="68"/>
      <c r="J10" s="69"/>
      <c r="K10" s="70"/>
      <c r="L10" s="168">
        <f t="shared" ref="L10:L15" si="9">M10+N10+O10+P10+Q10+R10+S10</f>
        <v>3</v>
      </c>
      <c r="M10" s="68">
        <v>3</v>
      </c>
      <c r="N10" s="68"/>
      <c r="O10" s="68"/>
      <c r="P10" s="68"/>
      <c r="Q10" s="68"/>
      <c r="R10" s="68"/>
      <c r="S10" s="70"/>
      <c r="T10" s="165">
        <f t="shared" ref="T10:T15" si="10">U10+V10+W10+X10+Y10+Z10+AA10</f>
        <v>3</v>
      </c>
      <c r="U10" s="169">
        <f t="shared" ref="U10:U33" si="11">E10+M10</f>
        <v>3</v>
      </c>
      <c r="V10" s="169">
        <f t="shared" ref="V10:W33" si="12">F10+N10</f>
        <v>0</v>
      </c>
      <c r="W10" s="169">
        <f t="shared" si="12"/>
        <v>0</v>
      </c>
      <c r="X10" s="169">
        <f t="shared" ref="X10:X33" si="13">H10+P10</f>
        <v>0</v>
      </c>
      <c r="Y10" s="169">
        <f t="shared" ref="Y10:Y33" si="14">I10+Q10</f>
        <v>0</v>
      </c>
      <c r="Z10" s="169">
        <f t="shared" ref="Z10:Z33" si="15">J10+R10</f>
        <v>0</v>
      </c>
      <c r="AA10" s="170">
        <f t="shared" ref="AA10:AA33" si="16">K10+S10</f>
        <v>0</v>
      </c>
      <c r="AB10" s="165">
        <f t="shared" ref="AB10:AB15" si="17">AC10+AD10+AE10+AF10+AG10+AH10+AI10</f>
        <v>3</v>
      </c>
      <c r="AC10" s="169">
        <f t="shared" ref="AC10:AC33" si="18">AK10+AS10</f>
        <v>3</v>
      </c>
      <c r="AD10" s="169">
        <f t="shared" ref="AD10:AE33" si="19">AL10+AT10</f>
        <v>0</v>
      </c>
      <c r="AE10" s="169">
        <f t="shared" si="19"/>
        <v>0</v>
      </c>
      <c r="AF10" s="169">
        <f t="shared" ref="AF10:AF33" si="20">AN10+AV10</f>
        <v>0</v>
      </c>
      <c r="AG10" s="169">
        <f t="shared" ref="AG10:AG33" si="21">AO10+AW10</f>
        <v>0</v>
      </c>
      <c r="AH10" s="169">
        <f t="shared" ref="AH10:AH33" si="22">AP10+AX10</f>
        <v>0</v>
      </c>
      <c r="AI10" s="170">
        <f t="shared" ref="AI10:AI33" si="23">AQ10+AY10</f>
        <v>0</v>
      </c>
      <c r="AJ10" s="165">
        <f t="shared" ref="AJ10:AJ15" si="24">AK10+AL10+AM10+AN10+AO10+AP10+AQ10</f>
        <v>3</v>
      </c>
      <c r="AK10" s="68">
        <v>3</v>
      </c>
      <c r="AL10" s="68"/>
      <c r="AM10" s="68"/>
      <c r="AN10" s="68"/>
      <c r="AO10" s="68"/>
      <c r="AP10" s="68"/>
      <c r="AQ10" s="68"/>
      <c r="AR10" s="166">
        <f t="shared" ref="AR10:AR15" si="25">AS10+AT10+AU10+AV10+AW10+AX10+AY10</f>
        <v>0</v>
      </c>
      <c r="AS10" s="82"/>
      <c r="AT10" s="82"/>
      <c r="AU10" s="82"/>
      <c r="AV10" s="82"/>
      <c r="AW10" s="82"/>
      <c r="AX10" s="82"/>
      <c r="AY10" s="83"/>
      <c r="AZ10" s="168">
        <f t="shared" ref="AZ10:AZ15" si="26">BA10+BB10+BC10+BD10+BE10+BF10+BG10</f>
        <v>0</v>
      </c>
      <c r="BA10" s="68"/>
      <c r="BB10" s="68"/>
      <c r="BC10" s="68"/>
      <c r="BD10" s="68"/>
      <c r="BE10" s="68"/>
      <c r="BF10" s="68"/>
      <c r="BG10" s="70"/>
      <c r="BH10" s="165">
        <f t="shared" ref="BH10:BH15" si="27">BI10+BJ10+BK10+BL10+BM10+BN10+BO10</f>
        <v>0</v>
      </c>
      <c r="BI10" s="78">
        <f t="shared" ref="BI10:BI33" si="28">U10-AC10</f>
        <v>0</v>
      </c>
      <c r="BJ10" s="78">
        <f t="shared" ref="BJ10:BK33" si="29">V10-AD10</f>
        <v>0</v>
      </c>
      <c r="BK10" s="78">
        <f t="shared" si="29"/>
        <v>0</v>
      </c>
      <c r="BL10" s="78">
        <f t="shared" ref="BL10:BL33" si="30">X10-AF10</f>
        <v>0</v>
      </c>
      <c r="BM10" s="78">
        <f t="shared" ref="BM10:BM33" si="31">Y10-AG10</f>
        <v>0</v>
      </c>
      <c r="BN10" s="78">
        <f t="shared" ref="BN10:BN33" si="32">Z10-AH10</f>
        <v>0</v>
      </c>
      <c r="BO10" s="79">
        <f t="shared" ref="BO10:BO33" si="33">AA10-AI10</f>
        <v>0</v>
      </c>
    </row>
    <row r="11" spans="1:67" x14ac:dyDescent="0.2">
      <c r="A11" s="12">
        <v>2</v>
      </c>
      <c r="B11" s="74" t="s">
        <v>107</v>
      </c>
      <c r="C11" s="75" t="s">
        <v>135</v>
      </c>
      <c r="D11" s="165">
        <f t="shared" si="8"/>
        <v>0</v>
      </c>
      <c r="E11" s="67"/>
      <c r="F11" s="68"/>
      <c r="G11" s="68"/>
      <c r="H11" s="68"/>
      <c r="I11" s="68"/>
      <c r="J11" s="69"/>
      <c r="K11" s="70"/>
      <c r="L11" s="168">
        <f t="shared" si="9"/>
        <v>11</v>
      </c>
      <c r="M11" s="68">
        <v>4</v>
      </c>
      <c r="N11" s="68"/>
      <c r="O11" s="68"/>
      <c r="P11" s="68"/>
      <c r="Q11" s="68"/>
      <c r="R11" s="68"/>
      <c r="S11" s="70">
        <v>7</v>
      </c>
      <c r="T11" s="165">
        <f t="shared" si="10"/>
        <v>11</v>
      </c>
      <c r="U11" s="169">
        <f t="shared" si="11"/>
        <v>4</v>
      </c>
      <c r="V11" s="169">
        <f t="shared" si="12"/>
        <v>0</v>
      </c>
      <c r="W11" s="169">
        <f t="shared" si="12"/>
        <v>0</v>
      </c>
      <c r="X11" s="169">
        <f t="shared" si="13"/>
        <v>0</v>
      </c>
      <c r="Y11" s="169">
        <f t="shared" si="14"/>
        <v>0</v>
      </c>
      <c r="Z11" s="169">
        <f t="shared" si="15"/>
        <v>0</v>
      </c>
      <c r="AA11" s="170">
        <f t="shared" si="16"/>
        <v>7</v>
      </c>
      <c r="AB11" s="165">
        <f t="shared" si="17"/>
        <v>0</v>
      </c>
      <c r="AC11" s="169">
        <f t="shared" si="18"/>
        <v>0</v>
      </c>
      <c r="AD11" s="169">
        <f t="shared" si="19"/>
        <v>0</v>
      </c>
      <c r="AE11" s="169">
        <f t="shared" si="19"/>
        <v>0</v>
      </c>
      <c r="AF11" s="169">
        <f t="shared" si="20"/>
        <v>0</v>
      </c>
      <c r="AG11" s="169">
        <f t="shared" si="21"/>
        <v>0</v>
      </c>
      <c r="AH11" s="169">
        <f t="shared" si="22"/>
        <v>0</v>
      </c>
      <c r="AI11" s="170">
        <f t="shared" si="23"/>
        <v>0</v>
      </c>
      <c r="AJ11" s="165">
        <f t="shared" si="24"/>
        <v>0</v>
      </c>
      <c r="AK11" s="68"/>
      <c r="AL11" s="68"/>
      <c r="AM11" s="68"/>
      <c r="AN11" s="68"/>
      <c r="AO11" s="68"/>
      <c r="AP11" s="68"/>
      <c r="AQ11" s="68"/>
      <c r="AR11" s="166">
        <f t="shared" si="25"/>
        <v>0</v>
      </c>
      <c r="AS11" s="82"/>
      <c r="AT11" s="82"/>
      <c r="AU11" s="82"/>
      <c r="AV11" s="82"/>
      <c r="AW11" s="82"/>
      <c r="AX11" s="82"/>
      <c r="AY11" s="83"/>
      <c r="AZ11" s="168">
        <f t="shared" si="26"/>
        <v>0</v>
      </c>
      <c r="BA11" s="68"/>
      <c r="BB11" s="68"/>
      <c r="BC11" s="68"/>
      <c r="BD11" s="68"/>
      <c r="BE11" s="68"/>
      <c r="BF11" s="68"/>
      <c r="BG11" s="70"/>
      <c r="BH11" s="165">
        <f t="shared" si="27"/>
        <v>11</v>
      </c>
      <c r="BI11" s="78">
        <f t="shared" si="28"/>
        <v>4</v>
      </c>
      <c r="BJ11" s="78">
        <f t="shared" si="29"/>
        <v>0</v>
      </c>
      <c r="BK11" s="78">
        <f t="shared" si="29"/>
        <v>0</v>
      </c>
      <c r="BL11" s="78">
        <f t="shared" si="30"/>
        <v>0</v>
      </c>
      <c r="BM11" s="78">
        <f t="shared" si="31"/>
        <v>0</v>
      </c>
      <c r="BN11" s="78">
        <f t="shared" si="32"/>
        <v>0</v>
      </c>
      <c r="BO11" s="79">
        <f t="shared" si="33"/>
        <v>7</v>
      </c>
    </row>
    <row r="12" spans="1:67" x14ac:dyDescent="0.2">
      <c r="A12" s="12">
        <v>3</v>
      </c>
      <c r="B12" s="74" t="s">
        <v>108</v>
      </c>
      <c r="C12" s="75" t="s">
        <v>135</v>
      </c>
      <c r="D12" s="165">
        <f t="shared" si="8"/>
        <v>0</v>
      </c>
      <c r="E12" s="67"/>
      <c r="F12" s="68"/>
      <c r="G12" s="68"/>
      <c r="H12" s="68"/>
      <c r="I12" s="68"/>
      <c r="J12" s="69"/>
      <c r="K12" s="70"/>
      <c r="L12" s="168">
        <f t="shared" si="9"/>
        <v>3</v>
      </c>
      <c r="M12" s="68">
        <v>1</v>
      </c>
      <c r="N12" s="68"/>
      <c r="O12" s="68"/>
      <c r="P12" s="68"/>
      <c r="Q12" s="68"/>
      <c r="R12" s="68"/>
      <c r="S12" s="70">
        <v>2</v>
      </c>
      <c r="T12" s="165">
        <f t="shared" si="10"/>
        <v>3</v>
      </c>
      <c r="U12" s="169">
        <f t="shared" si="11"/>
        <v>1</v>
      </c>
      <c r="V12" s="169">
        <f t="shared" si="12"/>
        <v>0</v>
      </c>
      <c r="W12" s="169">
        <f t="shared" si="12"/>
        <v>0</v>
      </c>
      <c r="X12" s="169">
        <f t="shared" si="13"/>
        <v>0</v>
      </c>
      <c r="Y12" s="169">
        <f t="shared" si="14"/>
        <v>0</v>
      </c>
      <c r="Z12" s="169">
        <f t="shared" si="15"/>
        <v>0</v>
      </c>
      <c r="AA12" s="170">
        <f t="shared" si="16"/>
        <v>2</v>
      </c>
      <c r="AB12" s="165">
        <f t="shared" si="17"/>
        <v>0</v>
      </c>
      <c r="AC12" s="169">
        <f t="shared" si="18"/>
        <v>0</v>
      </c>
      <c r="AD12" s="169">
        <f t="shared" si="19"/>
        <v>0</v>
      </c>
      <c r="AE12" s="169">
        <f t="shared" si="19"/>
        <v>0</v>
      </c>
      <c r="AF12" s="169">
        <f t="shared" si="20"/>
        <v>0</v>
      </c>
      <c r="AG12" s="169">
        <f t="shared" si="21"/>
        <v>0</v>
      </c>
      <c r="AH12" s="169">
        <f t="shared" si="22"/>
        <v>0</v>
      </c>
      <c r="AI12" s="170">
        <f t="shared" si="23"/>
        <v>0</v>
      </c>
      <c r="AJ12" s="165">
        <f t="shared" si="24"/>
        <v>0</v>
      </c>
      <c r="AK12" s="68"/>
      <c r="AL12" s="68"/>
      <c r="AM12" s="68"/>
      <c r="AN12" s="68"/>
      <c r="AO12" s="68"/>
      <c r="AP12" s="68"/>
      <c r="AQ12" s="68"/>
      <c r="AR12" s="166">
        <f t="shared" si="25"/>
        <v>0</v>
      </c>
      <c r="AS12" s="82"/>
      <c r="AT12" s="82"/>
      <c r="AU12" s="82"/>
      <c r="AV12" s="82"/>
      <c r="AW12" s="82"/>
      <c r="AX12" s="82"/>
      <c r="AY12" s="83"/>
      <c r="AZ12" s="168">
        <f t="shared" si="26"/>
        <v>0</v>
      </c>
      <c r="BA12" s="68"/>
      <c r="BB12" s="68"/>
      <c r="BC12" s="68"/>
      <c r="BD12" s="68"/>
      <c r="BE12" s="68"/>
      <c r="BF12" s="68"/>
      <c r="BG12" s="70"/>
      <c r="BH12" s="165">
        <f t="shared" si="27"/>
        <v>3</v>
      </c>
      <c r="BI12" s="78">
        <f t="shared" si="28"/>
        <v>1</v>
      </c>
      <c r="BJ12" s="78">
        <f t="shared" si="29"/>
        <v>0</v>
      </c>
      <c r="BK12" s="78">
        <f t="shared" si="29"/>
        <v>0</v>
      </c>
      <c r="BL12" s="78">
        <f t="shared" si="30"/>
        <v>0</v>
      </c>
      <c r="BM12" s="78">
        <f t="shared" si="31"/>
        <v>0</v>
      </c>
      <c r="BN12" s="78">
        <f t="shared" si="32"/>
        <v>0</v>
      </c>
      <c r="BO12" s="79">
        <f t="shared" si="33"/>
        <v>2</v>
      </c>
    </row>
    <row r="13" spans="1:67" x14ac:dyDescent="0.2">
      <c r="A13" s="12">
        <v>4</v>
      </c>
      <c r="B13" s="74" t="s">
        <v>109</v>
      </c>
      <c r="C13" s="75" t="s">
        <v>138</v>
      </c>
      <c r="D13" s="165">
        <f t="shared" si="8"/>
        <v>13</v>
      </c>
      <c r="E13" s="67">
        <v>13</v>
      </c>
      <c r="F13" s="68"/>
      <c r="G13" s="68"/>
      <c r="H13" s="68"/>
      <c r="I13" s="68"/>
      <c r="J13" s="69"/>
      <c r="K13" s="70"/>
      <c r="L13" s="168">
        <f t="shared" si="9"/>
        <v>941</v>
      </c>
      <c r="M13" s="68">
        <v>3</v>
      </c>
      <c r="N13" s="68"/>
      <c r="O13" s="68"/>
      <c r="P13" s="68">
        <v>8</v>
      </c>
      <c r="Q13" s="68">
        <v>911</v>
      </c>
      <c r="R13" s="68"/>
      <c r="S13" s="70">
        <v>19</v>
      </c>
      <c r="T13" s="165">
        <f t="shared" si="10"/>
        <v>954</v>
      </c>
      <c r="U13" s="169">
        <f t="shared" si="11"/>
        <v>16</v>
      </c>
      <c r="V13" s="169">
        <f t="shared" si="12"/>
        <v>0</v>
      </c>
      <c r="W13" s="169">
        <f t="shared" si="12"/>
        <v>0</v>
      </c>
      <c r="X13" s="169">
        <f t="shared" si="13"/>
        <v>8</v>
      </c>
      <c r="Y13" s="169">
        <f t="shared" si="14"/>
        <v>911</v>
      </c>
      <c r="Z13" s="169">
        <f t="shared" si="15"/>
        <v>0</v>
      </c>
      <c r="AA13" s="170">
        <f t="shared" si="16"/>
        <v>19</v>
      </c>
      <c r="AB13" s="165">
        <f t="shared" si="17"/>
        <v>927</v>
      </c>
      <c r="AC13" s="169">
        <f t="shared" si="18"/>
        <v>6</v>
      </c>
      <c r="AD13" s="169">
        <f t="shared" si="19"/>
        <v>0</v>
      </c>
      <c r="AE13" s="169">
        <f t="shared" si="19"/>
        <v>0</v>
      </c>
      <c r="AF13" s="169">
        <f t="shared" si="20"/>
        <v>8</v>
      </c>
      <c r="AG13" s="169">
        <f t="shared" si="21"/>
        <v>911</v>
      </c>
      <c r="AH13" s="169">
        <f t="shared" si="22"/>
        <v>0</v>
      </c>
      <c r="AI13" s="170">
        <f t="shared" si="23"/>
        <v>2</v>
      </c>
      <c r="AJ13" s="165">
        <f t="shared" si="24"/>
        <v>899</v>
      </c>
      <c r="AK13" s="68">
        <v>4</v>
      </c>
      <c r="AL13" s="68"/>
      <c r="AM13" s="68"/>
      <c r="AN13" s="68">
        <v>8</v>
      </c>
      <c r="AO13" s="68">
        <v>885</v>
      </c>
      <c r="AP13" s="68"/>
      <c r="AQ13" s="68">
        <v>2</v>
      </c>
      <c r="AR13" s="166">
        <f t="shared" si="25"/>
        <v>28</v>
      </c>
      <c r="AS13" s="82">
        <v>2</v>
      </c>
      <c r="AT13" s="82"/>
      <c r="AU13" s="82"/>
      <c r="AV13" s="82"/>
      <c r="AW13" s="82">
        <v>26</v>
      </c>
      <c r="AX13" s="82"/>
      <c r="AY13" s="83"/>
      <c r="AZ13" s="168">
        <f t="shared" si="26"/>
        <v>926</v>
      </c>
      <c r="BA13" s="68">
        <v>6</v>
      </c>
      <c r="BB13" s="68"/>
      <c r="BC13" s="68"/>
      <c r="BD13" s="68">
        <v>8</v>
      </c>
      <c r="BE13" s="68">
        <v>910</v>
      </c>
      <c r="BF13" s="68"/>
      <c r="BG13" s="70">
        <v>2</v>
      </c>
      <c r="BH13" s="165">
        <f t="shared" si="27"/>
        <v>27</v>
      </c>
      <c r="BI13" s="78">
        <f t="shared" si="28"/>
        <v>10</v>
      </c>
      <c r="BJ13" s="78">
        <f t="shared" si="29"/>
        <v>0</v>
      </c>
      <c r="BK13" s="78">
        <f t="shared" si="29"/>
        <v>0</v>
      </c>
      <c r="BL13" s="78">
        <f t="shared" si="30"/>
        <v>0</v>
      </c>
      <c r="BM13" s="78">
        <f t="shared" si="31"/>
        <v>0</v>
      </c>
      <c r="BN13" s="78">
        <f t="shared" si="32"/>
        <v>0</v>
      </c>
      <c r="BO13" s="79">
        <f t="shared" si="33"/>
        <v>17</v>
      </c>
    </row>
    <row r="14" spans="1:67" x14ac:dyDescent="0.2">
      <c r="A14" s="12">
        <v>5</v>
      </c>
      <c r="B14" s="74" t="s">
        <v>110</v>
      </c>
      <c r="C14" s="75" t="s">
        <v>135</v>
      </c>
      <c r="D14" s="165">
        <f t="shared" si="8"/>
        <v>69</v>
      </c>
      <c r="E14" s="67">
        <v>66</v>
      </c>
      <c r="F14" s="68">
        <v>1</v>
      </c>
      <c r="G14" s="68"/>
      <c r="H14" s="68"/>
      <c r="I14" s="68"/>
      <c r="J14" s="69"/>
      <c r="K14" s="70">
        <v>2</v>
      </c>
      <c r="L14" s="168">
        <f t="shared" si="9"/>
        <v>198</v>
      </c>
      <c r="M14" s="68">
        <v>152</v>
      </c>
      <c r="N14" s="68">
        <v>5</v>
      </c>
      <c r="O14" s="68"/>
      <c r="P14" s="68"/>
      <c r="Q14" s="68"/>
      <c r="R14" s="68"/>
      <c r="S14" s="70">
        <v>41</v>
      </c>
      <c r="T14" s="165">
        <f t="shared" si="10"/>
        <v>267</v>
      </c>
      <c r="U14" s="169">
        <f t="shared" si="11"/>
        <v>218</v>
      </c>
      <c r="V14" s="169">
        <f t="shared" si="12"/>
        <v>6</v>
      </c>
      <c r="W14" s="169">
        <f t="shared" si="12"/>
        <v>0</v>
      </c>
      <c r="X14" s="169">
        <f t="shared" si="13"/>
        <v>0</v>
      </c>
      <c r="Y14" s="169">
        <f t="shared" si="14"/>
        <v>0</v>
      </c>
      <c r="Z14" s="169">
        <f t="shared" si="15"/>
        <v>0</v>
      </c>
      <c r="AA14" s="170">
        <f t="shared" si="16"/>
        <v>43</v>
      </c>
      <c r="AB14" s="165">
        <f t="shared" si="17"/>
        <v>104</v>
      </c>
      <c r="AC14" s="169">
        <f t="shared" si="18"/>
        <v>60</v>
      </c>
      <c r="AD14" s="169">
        <f t="shared" si="19"/>
        <v>4</v>
      </c>
      <c r="AE14" s="169">
        <f t="shared" si="19"/>
        <v>0</v>
      </c>
      <c r="AF14" s="169">
        <f t="shared" si="20"/>
        <v>0</v>
      </c>
      <c r="AG14" s="169">
        <f t="shared" si="21"/>
        <v>0</v>
      </c>
      <c r="AH14" s="169">
        <f t="shared" si="22"/>
        <v>0</v>
      </c>
      <c r="AI14" s="170">
        <f t="shared" si="23"/>
        <v>40</v>
      </c>
      <c r="AJ14" s="165">
        <f t="shared" si="24"/>
        <v>73</v>
      </c>
      <c r="AK14" s="68">
        <v>36</v>
      </c>
      <c r="AL14" s="68"/>
      <c r="AM14" s="68"/>
      <c r="AN14" s="68"/>
      <c r="AO14" s="68"/>
      <c r="AP14" s="68"/>
      <c r="AQ14" s="68">
        <v>37</v>
      </c>
      <c r="AR14" s="166">
        <f t="shared" si="25"/>
        <v>31</v>
      </c>
      <c r="AS14" s="82">
        <v>24</v>
      </c>
      <c r="AT14" s="82">
        <v>4</v>
      </c>
      <c r="AU14" s="82"/>
      <c r="AV14" s="82"/>
      <c r="AW14" s="82"/>
      <c r="AX14" s="82"/>
      <c r="AY14" s="83">
        <v>3</v>
      </c>
      <c r="AZ14" s="168">
        <f t="shared" si="26"/>
        <v>55</v>
      </c>
      <c r="BA14" s="68">
        <v>19</v>
      </c>
      <c r="BB14" s="68">
        <v>3</v>
      </c>
      <c r="BC14" s="68"/>
      <c r="BD14" s="68"/>
      <c r="BE14" s="68"/>
      <c r="BF14" s="68"/>
      <c r="BG14" s="70">
        <v>33</v>
      </c>
      <c r="BH14" s="165">
        <f t="shared" si="27"/>
        <v>163</v>
      </c>
      <c r="BI14" s="78">
        <f t="shared" si="28"/>
        <v>158</v>
      </c>
      <c r="BJ14" s="78">
        <f t="shared" si="29"/>
        <v>2</v>
      </c>
      <c r="BK14" s="78">
        <f t="shared" si="29"/>
        <v>0</v>
      </c>
      <c r="BL14" s="78">
        <f t="shared" si="30"/>
        <v>0</v>
      </c>
      <c r="BM14" s="78">
        <f t="shared" si="31"/>
        <v>0</v>
      </c>
      <c r="BN14" s="78">
        <f t="shared" si="32"/>
        <v>0</v>
      </c>
      <c r="BO14" s="79">
        <f t="shared" si="33"/>
        <v>3</v>
      </c>
    </row>
    <row r="15" spans="1:67" x14ac:dyDescent="0.2">
      <c r="A15" s="12">
        <v>6</v>
      </c>
      <c r="B15" s="74" t="s">
        <v>111</v>
      </c>
      <c r="C15" s="75" t="s">
        <v>135</v>
      </c>
      <c r="D15" s="165">
        <f t="shared" si="8"/>
        <v>8</v>
      </c>
      <c r="E15" s="67">
        <v>8</v>
      </c>
      <c r="F15" s="68"/>
      <c r="G15" s="68"/>
      <c r="H15" s="68"/>
      <c r="I15" s="68"/>
      <c r="J15" s="69"/>
      <c r="K15" s="70"/>
      <c r="L15" s="168">
        <f t="shared" si="9"/>
        <v>4</v>
      </c>
      <c r="M15" s="68">
        <v>1</v>
      </c>
      <c r="N15" s="68"/>
      <c r="O15" s="68"/>
      <c r="P15" s="68"/>
      <c r="Q15" s="68"/>
      <c r="R15" s="68"/>
      <c r="S15" s="70">
        <v>3</v>
      </c>
      <c r="T15" s="165">
        <f t="shared" si="10"/>
        <v>12</v>
      </c>
      <c r="U15" s="169">
        <f t="shared" si="11"/>
        <v>9</v>
      </c>
      <c r="V15" s="169">
        <f t="shared" si="12"/>
        <v>0</v>
      </c>
      <c r="W15" s="169">
        <f t="shared" si="12"/>
        <v>0</v>
      </c>
      <c r="X15" s="169">
        <f t="shared" si="13"/>
        <v>0</v>
      </c>
      <c r="Y15" s="169">
        <f t="shared" si="14"/>
        <v>0</v>
      </c>
      <c r="Z15" s="169">
        <f t="shared" si="15"/>
        <v>0</v>
      </c>
      <c r="AA15" s="170">
        <f t="shared" si="16"/>
        <v>3</v>
      </c>
      <c r="AB15" s="165">
        <f t="shared" si="17"/>
        <v>11</v>
      </c>
      <c r="AC15" s="169">
        <f t="shared" si="18"/>
        <v>8</v>
      </c>
      <c r="AD15" s="169">
        <f t="shared" si="19"/>
        <v>0</v>
      </c>
      <c r="AE15" s="169">
        <f t="shared" si="19"/>
        <v>0</v>
      </c>
      <c r="AF15" s="169">
        <f t="shared" si="20"/>
        <v>0</v>
      </c>
      <c r="AG15" s="169">
        <f t="shared" si="21"/>
        <v>0</v>
      </c>
      <c r="AH15" s="169">
        <f t="shared" si="22"/>
        <v>0</v>
      </c>
      <c r="AI15" s="170">
        <f t="shared" si="23"/>
        <v>3</v>
      </c>
      <c r="AJ15" s="165">
        <f t="shared" si="24"/>
        <v>7</v>
      </c>
      <c r="AK15" s="68">
        <v>5</v>
      </c>
      <c r="AL15" s="68"/>
      <c r="AM15" s="68"/>
      <c r="AN15" s="68"/>
      <c r="AO15" s="68"/>
      <c r="AP15" s="68"/>
      <c r="AQ15" s="68">
        <v>2</v>
      </c>
      <c r="AR15" s="166">
        <f t="shared" si="25"/>
        <v>4</v>
      </c>
      <c r="AS15" s="82">
        <v>3</v>
      </c>
      <c r="AT15" s="82"/>
      <c r="AU15" s="82"/>
      <c r="AV15" s="82"/>
      <c r="AW15" s="82"/>
      <c r="AX15" s="82"/>
      <c r="AY15" s="83">
        <v>1</v>
      </c>
      <c r="AZ15" s="168">
        <f t="shared" si="26"/>
        <v>2</v>
      </c>
      <c r="BA15" s="68"/>
      <c r="BB15" s="68"/>
      <c r="BC15" s="68"/>
      <c r="BD15" s="68"/>
      <c r="BE15" s="68"/>
      <c r="BF15" s="68"/>
      <c r="BG15" s="70">
        <v>2</v>
      </c>
      <c r="BH15" s="165">
        <f t="shared" si="27"/>
        <v>1</v>
      </c>
      <c r="BI15" s="78">
        <f t="shared" si="28"/>
        <v>1</v>
      </c>
      <c r="BJ15" s="78">
        <f t="shared" si="29"/>
        <v>0</v>
      </c>
      <c r="BK15" s="78">
        <f t="shared" si="29"/>
        <v>0</v>
      </c>
      <c r="BL15" s="78">
        <f t="shared" si="30"/>
        <v>0</v>
      </c>
      <c r="BM15" s="78">
        <f t="shared" si="31"/>
        <v>0</v>
      </c>
      <c r="BN15" s="78">
        <f t="shared" si="32"/>
        <v>0</v>
      </c>
      <c r="BO15" s="79">
        <f t="shared" si="33"/>
        <v>0</v>
      </c>
    </row>
    <row r="16" spans="1:67" x14ac:dyDescent="0.2">
      <c r="A16" s="12">
        <v>7</v>
      </c>
      <c r="B16" s="74" t="s">
        <v>112</v>
      </c>
      <c r="C16" s="75" t="s">
        <v>135</v>
      </c>
      <c r="D16" s="165">
        <f t="shared" ref="D16:D33" si="34">E16+F16+H16+I16+J16+K16</f>
        <v>1</v>
      </c>
      <c r="E16" s="67">
        <v>1</v>
      </c>
      <c r="F16" s="68"/>
      <c r="G16" s="68"/>
      <c r="H16" s="68"/>
      <c r="I16" s="68"/>
      <c r="J16" s="69"/>
      <c r="K16" s="70"/>
      <c r="L16" s="168">
        <f t="shared" ref="L16:L33" si="35">M16+N16+P16+Q16+R16+S16</f>
        <v>1</v>
      </c>
      <c r="M16" s="68"/>
      <c r="N16" s="68"/>
      <c r="O16" s="68"/>
      <c r="P16" s="68"/>
      <c r="Q16" s="68"/>
      <c r="R16" s="68"/>
      <c r="S16" s="70">
        <v>1</v>
      </c>
      <c r="T16" s="165">
        <f t="shared" ref="T16:T33" si="36">U16+V16+X16+Y16+Z16+AA16</f>
        <v>2</v>
      </c>
      <c r="U16" s="169">
        <f t="shared" si="11"/>
        <v>1</v>
      </c>
      <c r="V16" s="169">
        <f t="shared" si="12"/>
        <v>0</v>
      </c>
      <c r="W16" s="169">
        <f t="shared" si="12"/>
        <v>0</v>
      </c>
      <c r="X16" s="169">
        <f t="shared" si="13"/>
        <v>0</v>
      </c>
      <c r="Y16" s="169">
        <f t="shared" si="14"/>
        <v>0</v>
      </c>
      <c r="Z16" s="169">
        <f t="shared" si="15"/>
        <v>0</v>
      </c>
      <c r="AA16" s="170">
        <f t="shared" si="16"/>
        <v>1</v>
      </c>
      <c r="AB16" s="165">
        <f t="shared" ref="AB16:AB33" si="37">AC16+AD16+AF16+AG16+AH16+AI16</f>
        <v>2</v>
      </c>
      <c r="AC16" s="169">
        <f t="shared" si="18"/>
        <v>1</v>
      </c>
      <c r="AD16" s="169">
        <f t="shared" si="19"/>
        <v>0</v>
      </c>
      <c r="AE16" s="169">
        <f t="shared" si="19"/>
        <v>0</v>
      </c>
      <c r="AF16" s="169">
        <f t="shared" si="20"/>
        <v>0</v>
      </c>
      <c r="AG16" s="169">
        <f t="shared" si="21"/>
        <v>0</v>
      </c>
      <c r="AH16" s="169">
        <f t="shared" si="22"/>
        <v>0</v>
      </c>
      <c r="AI16" s="170">
        <f t="shared" si="23"/>
        <v>1</v>
      </c>
      <c r="AJ16" s="165">
        <f t="shared" ref="AJ16:AJ33" si="38">AK16+AL16+AN16+AO16+AP16+AQ16</f>
        <v>2</v>
      </c>
      <c r="AK16" s="68">
        <v>1</v>
      </c>
      <c r="AL16" s="68"/>
      <c r="AM16" s="68"/>
      <c r="AN16" s="68"/>
      <c r="AO16" s="68"/>
      <c r="AP16" s="68"/>
      <c r="AQ16" s="68">
        <v>1</v>
      </c>
      <c r="AR16" s="166">
        <f t="shared" ref="AR16:AR33" si="39">AS16+AT16+AV16+AW16+AX16+AY16</f>
        <v>0</v>
      </c>
      <c r="AS16" s="82"/>
      <c r="AT16" s="82"/>
      <c r="AU16" s="82"/>
      <c r="AV16" s="82"/>
      <c r="AW16" s="82"/>
      <c r="AX16" s="82"/>
      <c r="AY16" s="83"/>
      <c r="AZ16" s="168">
        <f t="shared" ref="AZ16:AZ33" si="40">BA16+BB16+BD16+BE16+BF16+BG16</f>
        <v>0</v>
      </c>
      <c r="BA16" s="68"/>
      <c r="BB16" s="68"/>
      <c r="BC16" s="68"/>
      <c r="BD16" s="68"/>
      <c r="BE16" s="68"/>
      <c r="BF16" s="68"/>
      <c r="BG16" s="70"/>
      <c r="BH16" s="165">
        <f t="shared" ref="BH16:BH33" si="41">BI16+BJ16+BL16+BM16+BN16+BO16</f>
        <v>0</v>
      </c>
      <c r="BI16" s="78">
        <f t="shared" si="28"/>
        <v>0</v>
      </c>
      <c r="BJ16" s="78">
        <f t="shared" si="29"/>
        <v>0</v>
      </c>
      <c r="BK16" s="78">
        <f t="shared" si="29"/>
        <v>0</v>
      </c>
      <c r="BL16" s="78">
        <f t="shared" si="30"/>
        <v>0</v>
      </c>
      <c r="BM16" s="78">
        <f t="shared" si="31"/>
        <v>0</v>
      </c>
      <c r="BN16" s="78">
        <f t="shared" si="32"/>
        <v>0</v>
      </c>
      <c r="BO16" s="79">
        <f t="shared" si="33"/>
        <v>0</v>
      </c>
    </row>
    <row r="17" spans="1:67" x14ac:dyDescent="0.2">
      <c r="A17" s="12">
        <v>8</v>
      </c>
      <c r="B17" s="74" t="s">
        <v>113</v>
      </c>
      <c r="C17" s="75" t="s">
        <v>136</v>
      </c>
      <c r="D17" s="165">
        <f t="shared" si="34"/>
        <v>1</v>
      </c>
      <c r="E17" s="67">
        <v>1</v>
      </c>
      <c r="F17" s="68"/>
      <c r="G17" s="68"/>
      <c r="H17" s="68"/>
      <c r="I17" s="68"/>
      <c r="J17" s="69"/>
      <c r="K17" s="70"/>
      <c r="L17" s="168">
        <f t="shared" si="35"/>
        <v>9</v>
      </c>
      <c r="M17" s="68">
        <v>3</v>
      </c>
      <c r="N17" s="68"/>
      <c r="O17" s="68"/>
      <c r="P17" s="68"/>
      <c r="Q17" s="68"/>
      <c r="R17" s="68"/>
      <c r="S17" s="70">
        <v>6</v>
      </c>
      <c r="T17" s="165">
        <f t="shared" si="36"/>
        <v>10</v>
      </c>
      <c r="U17" s="169">
        <f t="shared" si="11"/>
        <v>4</v>
      </c>
      <c r="V17" s="169">
        <f t="shared" si="12"/>
        <v>0</v>
      </c>
      <c r="W17" s="169">
        <f t="shared" si="12"/>
        <v>0</v>
      </c>
      <c r="X17" s="169">
        <f t="shared" si="13"/>
        <v>0</v>
      </c>
      <c r="Y17" s="169">
        <f t="shared" si="14"/>
        <v>0</v>
      </c>
      <c r="Z17" s="169">
        <f t="shared" si="15"/>
        <v>0</v>
      </c>
      <c r="AA17" s="170">
        <f t="shared" si="16"/>
        <v>6</v>
      </c>
      <c r="AB17" s="165">
        <f t="shared" si="37"/>
        <v>9</v>
      </c>
      <c r="AC17" s="169">
        <f t="shared" si="18"/>
        <v>3</v>
      </c>
      <c r="AD17" s="169">
        <f t="shared" si="19"/>
        <v>0</v>
      </c>
      <c r="AE17" s="169">
        <f t="shared" si="19"/>
        <v>0</v>
      </c>
      <c r="AF17" s="169">
        <f t="shared" si="20"/>
        <v>0</v>
      </c>
      <c r="AG17" s="169">
        <f t="shared" si="21"/>
        <v>0</v>
      </c>
      <c r="AH17" s="169">
        <f t="shared" si="22"/>
        <v>0</v>
      </c>
      <c r="AI17" s="170">
        <f t="shared" si="23"/>
        <v>6</v>
      </c>
      <c r="AJ17" s="165">
        <f t="shared" si="38"/>
        <v>2</v>
      </c>
      <c r="AK17" s="68">
        <v>2</v>
      </c>
      <c r="AL17" s="68"/>
      <c r="AM17" s="68"/>
      <c r="AN17" s="68"/>
      <c r="AO17" s="68"/>
      <c r="AP17" s="68"/>
      <c r="AQ17" s="68"/>
      <c r="AR17" s="166">
        <f t="shared" si="39"/>
        <v>7</v>
      </c>
      <c r="AS17" s="82">
        <v>1</v>
      </c>
      <c r="AT17" s="82"/>
      <c r="AU17" s="82"/>
      <c r="AV17" s="82"/>
      <c r="AW17" s="82"/>
      <c r="AX17" s="82"/>
      <c r="AY17" s="83">
        <v>6</v>
      </c>
      <c r="AZ17" s="168">
        <f t="shared" si="40"/>
        <v>7</v>
      </c>
      <c r="BA17" s="68">
        <v>1</v>
      </c>
      <c r="BB17" s="68"/>
      <c r="BC17" s="68"/>
      <c r="BD17" s="68"/>
      <c r="BE17" s="68"/>
      <c r="BF17" s="68"/>
      <c r="BG17" s="70">
        <v>6</v>
      </c>
      <c r="BH17" s="165">
        <f t="shared" si="41"/>
        <v>1</v>
      </c>
      <c r="BI17" s="78">
        <f t="shared" si="28"/>
        <v>1</v>
      </c>
      <c r="BJ17" s="78">
        <f t="shared" si="29"/>
        <v>0</v>
      </c>
      <c r="BK17" s="78">
        <f t="shared" si="29"/>
        <v>0</v>
      </c>
      <c r="BL17" s="78">
        <f t="shared" si="30"/>
        <v>0</v>
      </c>
      <c r="BM17" s="78">
        <f t="shared" si="31"/>
        <v>0</v>
      </c>
      <c r="BN17" s="78">
        <f t="shared" si="32"/>
        <v>0</v>
      </c>
      <c r="BO17" s="79">
        <f t="shared" si="33"/>
        <v>0</v>
      </c>
    </row>
    <row r="18" spans="1:67" x14ac:dyDescent="0.2">
      <c r="A18" s="12">
        <v>9</v>
      </c>
      <c r="B18" s="74" t="s">
        <v>114</v>
      </c>
      <c r="C18" s="75" t="s">
        <v>137</v>
      </c>
      <c r="D18" s="165">
        <f t="shared" si="34"/>
        <v>76</v>
      </c>
      <c r="E18" s="68">
        <v>65</v>
      </c>
      <c r="F18" s="68">
        <v>5</v>
      </c>
      <c r="G18" s="68"/>
      <c r="H18" s="68"/>
      <c r="I18" s="68"/>
      <c r="J18" s="69"/>
      <c r="K18" s="70">
        <v>6</v>
      </c>
      <c r="L18" s="168">
        <f t="shared" si="35"/>
        <v>16</v>
      </c>
      <c r="M18" s="68"/>
      <c r="N18" s="68"/>
      <c r="O18" s="68"/>
      <c r="P18" s="68"/>
      <c r="Q18" s="68">
        <v>16</v>
      </c>
      <c r="R18" s="68"/>
      <c r="S18" s="70"/>
      <c r="T18" s="165">
        <f t="shared" si="36"/>
        <v>92</v>
      </c>
      <c r="U18" s="169">
        <f t="shared" si="11"/>
        <v>65</v>
      </c>
      <c r="V18" s="169">
        <f t="shared" si="12"/>
        <v>5</v>
      </c>
      <c r="W18" s="169">
        <f t="shared" si="12"/>
        <v>0</v>
      </c>
      <c r="X18" s="169">
        <f t="shared" si="13"/>
        <v>0</v>
      </c>
      <c r="Y18" s="169">
        <f t="shared" si="14"/>
        <v>16</v>
      </c>
      <c r="Z18" s="169">
        <f t="shared" si="15"/>
        <v>0</v>
      </c>
      <c r="AA18" s="170">
        <f t="shared" si="16"/>
        <v>6</v>
      </c>
      <c r="AB18" s="165">
        <f t="shared" si="37"/>
        <v>92</v>
      </c>
      <c r="AC18" s="169">
        <f t="shared" si="18"/>
        <v>65</v>
      </c>
      <c r="AD18" s="169">
        <f t="shared" si="19"/>
        <v>5</v>
      </c>
      <c r="AE18" s="169">
        <f t="shared" si="19"/>
        <v>0</v>
      </c>
      <c r="AF18" s="169">
        <f t="shared" si="20"/>
        <v>0</v>
      </c>
      <c r="AG18" s="169">
        <f t="shared" si="21"/>
        <v>16</v>
      </c>
      <c r="AH18" s="169">
        <f t="shared" si="22"/>
        <v>0</v>
      </c>
      <c r="AI18" s="170">
        <f t="shared" si="23"/>
        <v>6</v>
      </c>
      <c r="AJ18" s="165">
        <f t="shared" si="38"/>
        <v>88</v>
      </c>
      <c r="AK18" s="68">
        <v>63</v>
      </c>
      <c r="AL18" s="68">
        <v>4</v>
      </c>
      <c r="AM18" s="68"/>
      <c r="AN18" s="68"/>
      <c r="AO18" s="68">
        <v>16</v>
      </c>
      <c r="AP18" s="68"/>
      <c r="AQ18" s="68">
        <v>5</v>
      </c>
      <c r="AR18" s="166">
        <f t="shared" si="39"/>
        <v>4</v>
      </c>
      <c r="AS18" s="82">
        <v>2</v>
      </c>
      <c r="AT18" s="82">
        <v>1</v>
      </c>
      <c r="AU18" s="82"/>
      <c r="AV18" s="82"/>
      <c r="AW18" s="82"/>
      <c r="AX18" s="82"/>
      <c r="AY18" s="83">
        <v>1</v>
      </c>
      <c r="AZ18" s="168">
        <f t="shared" si="40"/>
        <v>16</v>
      </c>
      <c r="BA18" s="68"/>
      <c r="BB18" s="68"/>
      <c r="BC18" s="68"/>
      <c r="BD18" s="68"/>
      <c r="BE18" s="68">
        <v>16</v>
      </c>
      <c r="BF18" s="68"/>
      <c r="BG18" s="70"/>
      <c r="BH18" s="165">
        <f t="shared" si="41"/>
        <v>0</v>
      </c>
      <c r="BI18" s="78">
        <f t="shared" si="28"/>
        <v>0</v>
      </c>
      <c r="BJ18" s="78">
        <f t="shared" si="29"/>
        <v>0</v>
      </c>
      <c r="BK18" s="78">
        <f t="shared" si="29"/>
        <v>0</v>
      </c>
      <c r="BL18" s="78">
        <f t="shared" si="30"/>
        <v>0</v>
      </c>
      <c r="BM18" s="78">
        <f t="shared" si="31"/>
        <v>0</v>
      </c>
      <c r="BN18" s="78">
        <f t="shared" si="32"/>
        <v>0</v>
      </c>
      <c r="BO18" s="79">
        <f t="shared" si="33"/>
        <v>0</v>
      </c>
    </row>
    <row r="19" spans="1:67" x14ac:dyDescent="0.2">
      <c r="A19" s="12">
        <v>10</v>
      </c>
      <c r="B19" s="74" t="s">
        <v>115</v>
      </c>
      <c r="C19" s="75" t="s">
        <v>135</v>
      </c>
      <c r="D19" s="165">
        <f t="shared" si="34"/>
        <v>1</v>
      </c>
      <c r="E19" s="68">
        <v>1</v>
      </c>
      <c r="F19" s="68"/>
      <c r="G19" s="68"/>
      <c r="H19" s="68"/>
      <c r="I19" s="68"/>
      <c r="J19" s="69"/>
      <c r="K19" s="70"/>
      <c r="L19" s="168">
        <f t="shared" si="35"/>
        <v>4</v>
      </c>
      <c r="M19" s="68">
        <v>1</v>
      </c>
      <c r="N19" s="68"/>
      <c r="O19" s="68"/>
      <c r="P19" s="68"/>
      <c r="Q19" s="68"/>
      <c r="R19" s="68"/>
      <c r="S19" s="70">
        <v>3</v>
      </c>
      <c r="T19" s="165">
        <f t="shared" si="36"/>
        <v>5</v>
      </c>
      <c r="U19" s="169">
        <f t="shared" si="11"/>
        <v>2</v>
      </c>
      <c r="V19" s="169">
        <f t="shared" si="12"/>
        <v>0</v>
      </c>
      <c r="W19" s="169">
        <f t="shared" si="12"/>
        <v>0</v>
      </c>
      <c r="X19" s="169">
        <f t="shared" si="13"/>
        <v>0</v>
      </c>
      <c r="Y19" s="169">
        <f t="shared" si="14"/>
        <v>0</v>
      </c>
      <c r="Z19" s="169">
        <f t="shared" si="15"/>
        <v>0</v>
      </c>
      <c r="AA19" s="170">
        <f t="shared" si="16"/>
        <v>3</v>
      </c>
      <c r="AB19" s="165">
        <f t="shared" si="37"/>
        <v>5</v>
      </c>
      <c r="AC19" s="169">
        <f t="shared" si="18"/>
        <v>2</v>
      </c>
      <c r="AD19" s="169">
        <f t="shared" si="19"/>
        <v>0</v>
      </c>
      <c r="AE19" s="169">
        <f t="shared" si="19"/>
        <v>0</v>
      </c>
      <c r="AF19" s="169">
        <f t="shared" si="20"/>
        <v>0</v>
      </c>
      <c r="AG19" s="169">
        <f t="shared" si="21"/>
        <v>0</v>
      </c>
      <c r="AH19" s="169">
        <f t="shared" si="22"/>
        <v>0</v>
      </c>
      <c r="AI19" s="170">
        <f t="shared" si="23"/>
        <v>3</v>
      </c>
      <c r="AJ19" s="165">
        <f t="shared" si="38"/>
        <v>4</v>
      </c>
      <c r="AK19" s="68">
        <v>2</v>
      </c>
      <c r="AL19" s="68"/>
      <c r="AM19" s="68"/>
      <c r="AN19" s="68"/>
      <c r="AO19" s="68"/>
      <c r="AP19" s="68"/>
      <c r="AQ19" s="68">
        <v>2</v>
      </c>
      <c r="AR19" s="166">
        <f t="shared" si="39"/>
        <v>1</v>
      </c>
      <c r="AS19" s="82"/>
      <c r="AT19" s="82"/>
      <c r="AU19" s="82"/>
      <c r="AV19" s="82"/>
      <c r="AW19" s="82"/>
      <c r="AX19" s="82"/>
      <c r="AY19" s="83">
        <v>1</v>
      </c>
      <c r="AZ19" s="168">
        <f t="shared" si="40"/>
        <v>0</v>
      </c>
      <c r="BA19" s="68"/>
      <c r="BB19" s="68"/>
      <c r="BC19" s="68"/>
      <c r="BD19" s="68"/>
      <c r="BE19" s="68"/>
      <c r="BF19" s="68"/>
      <c r="BG19" s="70"/>
      <c r="BH19" s="165">
        <f t="shared" si="41"/>
        <v>0</v>
      </c>
      <c r="BI19" s="78">
        <f t="shared" si="28"/>
        <v>0</v>
      </c>
      <c r="BJ19" s="78">
        <f t="shared" si="29"/>
        <v>0</v>
      </c>
      <c r="BK19" s="78">
        <f t="shared" si="29"/>
        <v>0</v>
      </c>
      <c r="BL19" s="78">
        <f t="shared" si="30"/>
        <v>0</v>
      </c>
      <c r="BM19" s="78">
        <f t="shared" si="31"/>
        <v>0</v>
      </c>
      <c r="BN19" s="78">
        <f t="shared" si="32"/>
        <v>0</v>
      </c>
      <c r="BO19" s="79">
        <f t="shared" si="33"/>
        <v>0</v>
      </c>
    </row>
    <row r="20" spans="1:67" x14ac:dyDescent="0.2">
      <c r="A20" s="12">
        <v>11</v>
      </c>
      <c r="B20" s="74" t="s">
        <v>116</v>
      </c>
      <c r="C20" s="75" t="s">
        <v>135</v>
      </c>
      <c r="D20" s="165">
        <f t="shared" si="34"/>
        <v>0</v>
      </c>
      <c r="E20" s="68"/>
      <c r="F20" s="68"/>
      <c r="G20" s="68"/>
      <c r="H20" s="68"/>
      <c r="I20" s="68"/>
      <c r="J20" s="69"/>
      <c r="K20" s="70"/>
      <c r="L20" s="168">
        <f t="shared" si="35"/>
        <v>8</v>
      </c>
      <c r="M20" s="68"/>
      <c r="N20" s="68"/>
      <c r="O20" s="68"/>
      <c r="P20" s="68"/>
      <c r="Q20" s="68"/>
      <c r="R20" s="68"/>
      <c r="S20" s="70">
        <v>8</v>
      </c>
      <c r="T20" s="165">
        <f t="shared" si="36"/>
        <v>8</v>
      </c>
      <c r="U20" s="169">
        <f t="shared" si="11"/>
        <v>0</v>
      </c>
      <c r="V20" s="169">
        <f t="shared" si="12"/>
        <v>0</v>
      </c>
      <c r="W20" s="169">
        <f t="shared" si="12"/>
        <v>0</v>
      </c>
      <c r="X20" s="169">
        <f t="shared" si="13"/>
        <v>0</v>
      </c>
      <c r="Y20" s="169">
        <f t="shared" si="14"/>
        <v>0</v>
      </c>
      <c r="Z20" s="169">
        <f t="shared" si="15"/>
        <v>0</v>
      </c>
      <c r="AA20" s="170">
        <f t="shared" si="16"/>
        <v>8</v>
      </c>
      <c r="AB20" s="165">
        <f t="shared" si="37"/>
        <v>8</v>
      </c>
      <c r="AC20" s="169">
        <f t="shared" si="18"/>
        <v>0</v>
      </c>
      <c r="AD20" s="169">
        <f t="shared" si="19"/>
        <v>0</v>
      </c>
      <c r="AE20" s="169">
        <f t="shared" si="19"/>
        <v>0</v>
      </c>
      <c r="AF20" s="169">
        <f t="shared" si="20"/>
        <v>0</v>
      </c>
      <c r="AG20" s="169">
        <f t="shared" si="21"/>
        <v>0</v>
      </c>
      <c r="AH20" s="169">
        <f t="shared" si="22"/>
        <v>0</v>
      </c>
      <c r="AI20" s="170">
        <f t="shared" si="23"/>
        <v>8</v>
      </c>
      <c r="AJ20" s="165">
        <f t="shared" si="38"/>
        <v>7</v>
      </c>
      <c r="AK20" s="68"/>
      <c r="AL20" s="68"/>
      <c r="AM20" s="68"/>
      <c r="AN20" s="68"/>
      <c r="AO20" s="68"/>
      <c r="AP20" s="68"/>
      <c r="AQ20" s="68">
        <v>7</v>
      </c>
      <c r="AR20" s="166">
        <f t="shared" si="39"/>
        <v>1</v>
      </c>
      <c r="AS20" s="82"/>
      <c r="AT20" s="82"/>
      <c r="AU20" s="82"/>
      <c r="AV20" s="82"/>
      <c r="AW20" s="82"/>
      <c r="AX20" s="82"/>
      <c r="AY20" s="83">
        <v>1</v>
      </c>
      <c r="AZ20" s="168">
        <f t="shared" si="40"/>
        <v>6</v>
      </c>
      <c r="BA20" s="68"/>
      <c r="BB20" s="68"/>
      <c r="BC20" s="68"/>
      <c r="BD20" s="68"/>
      <c r="BE20" s="68"/>
      <c r="BF20" s="68"/>
      <c r="BG20" s="70">
        <v>6</v>
      </c>
      <c r="BH20" s="165">
        <f t="shared" si="41"/>
        <v>0</v>
      </c>
      <c r="BI20" s="78">
        <f t="shared" si="28"/>
        <v>0</v>
      </c>
      <c r="BJ20" s="78">
        <f t="shared" si="29"/>
        <v>0</v>
      </c>
      <c r="BK20" s="78">
        <f t="shared" si="29"/>
        <v>0</v>
      </c>
      <c r="BL20" s="78">
        <f t="shared" si="30"/>
        <v>0</v>
      </c>
      <c r="BM20" s="78">
        <f t="shared" si="31"/>
        <v>0</v>
      </c>
      <c r="BN20" s="78">
        <f t="shared" si="32"/>
        <v>0</v>
      </c>
      <c r="BO20" s="79">
        <f t="shared" si="33"/>
        <v>0</v>
      </c>
    </row>
    <row r="21" spans="1:67" x14ac:dyDescent="0.2">
      <c r="A21" s="12">
        <v>12</v>
      </c>
      <c r="B21" s="74" t="s">
        <v>117</v>
      </c>
      <c r="C21" s="75" t="s">
        <v>135</v>
      </c>
      <c r="D21" s="165">
        <f t="shared" si="34"/>
        <v>0</v>
      </c>
      <c r="E21" s="68"/>
      <c r="F21" s="68"/>
      <c r="G21" s="68"/>
      <c r="H21" s="68"/>
      <c r="I21" s="68"/>
      <c r="J21" s="69"/>
      <c r="K21" s="70"/>
      <c r="L21" s="168">
        <f t="shared" si="35"/>
        <v>1</v>
      </c>
      <c r="M21" s="68">
        <v>1</v>
      </c>
      <c r="N21" s="68"/>
      <c r="O21" s="68"/>
      <c r="P21" s="68"/>
      <c r="Q21" s="68"/>
      <c r="R21" s="68"/>
      <c r="S21" s="70"/>
      <c r="T21" s="165">
        <f t="shared" si="36"/>
        <v>1</v>
      </c>
      <c r="U21" s="169">
        <f t="shared" si="11"/>
        <v>1</v>
      </c>
      <c r="V21" s="169">
        <f t="shared" si="12"/>
        <v>0</v>
      </c>
      <c r="W21" s="169">
        <f t="shared" si="12"/>
        <v>0</v>
      </c>
      <c r="X21" s="169">
        <f t="shared" si="13"/>
        <v>0</v>
      </c>
      <c r="Y21" s="169">
        <f t="shared" si="14"/>
        <v>0</v>
      </c>
      <c r="Z21" s="169">
        <f t="shared" si="15"/>
        <v>0</v>
      </c>
      <c r="AA21" s="170">
        <f t="shared" si="16"/>
        <v>0</v>
      </c>
      <c r="AB21" s="165">
        <f t="shared" si="37"/>
        <v>1</v>
      </c>
      <c r="AC21" s="169">
        <f t="shared" si="18"/>
        <v>1</v>
      </c>
      <c r="AD21" s="169">
        <f t="shared" si="19"/>
        <v>0</v>
      </c>
      <c r="AE21" s="169">
        <f t="shared" si="19"/>
        <v>0</v>
      </c>
      <c r="AF21" s="169">
        <f t="shared" si="20"/>
        <v>0</v>
      </c>
      <c r="AG21" s="169">
        <f t="shared" si="21"/>
        <v>0</v>
      </c>
      <c r="AH21" s="169">
        <f t="shared" si="22"/>
        <v>0</v>
      </c>
      <c r="AI21" s="170">
        <f t="shared" si="23"/>
        <v>0</v>
      </c>
      <c r="AJ21" s="165">
        <f t="shared" si="38"/>
        <v>0</v>
      </c>
      <c r="AK21" s="68"/>
      <c r="AL21" s="68"/>
      <c r="AM21" s="68"/>
      <c r="AN21" s="68"/>
      <c r="AO21" s="68"/>
      <c r="AP21" s="68"/>
      <c r="AQ21" s="68"/>
      <c r="AR21" s="166">
        <f t="shared" si="39"/>
        <v>1</v>
      </c>
      <c r="AS21" s="82">
        <v>1</v>
      </c>
      <c r="AT21" s="82"/>
      <c r="AU21" s="82"/>
      <c r="AV21" s="82"/>
      <c r="AW21" s="82"/>
      <c r="AX21" s="82"/>
      <c r="AY21" s="83"/>
      <c r="AZ21" s="168">
        <f t="shared" si="40"/>
        <v>0</v>
      </c>
      <c r="BA21" s="68"/>
      <c r="BB21" s="68"/>
      <c r="BC21" s="68"/>
      <c r="BD21" s="68"/>
      <c r="BE21" s="68"/>
      <c r="BF21" s="68"/>
      <c r="BG21" s="70"/>
      <c r="BH21" s="165">
        <f t="shared" si="41"/>
        <v>0</v>
      </c>
      <c r="BI21" s="78">
        <f t="shared" si="28"/>
        <v>0</v>
      </c>
      <c r="BJ21" s="78">
        <f t="shared" si="29"/>
        <v>0</v>
      </c>
      <c r="BK21" s="78">
        <f t="shared" si="29"/>
        <v>0</v>
      </c>
      <c r="BL21" s="78">
        <f t="shared" si="30"/>
        <v>0</v>
      </c>
      <c r="BM21" s="78">
        <f t="shared" si="31"/>
        <v>0</v>
      </c>
      <c r="BN21" s="78">
        <f t="shared" si="32"/>
        <v>0</v>
      </c>
      <c r="BO21" s="79">
        <f t="shared" si="33"/>
        <v>0</v>
      </c>
    </row>
    <row r="22" spans="1:67" x14ac:dyDescent="0.2">
      <c r="A22" s="12">
        <v>13</v>
      </c>
      <c r="B22" s="74" t="s">
        <v>118</v>
      </c>
      <c r="C22" s="75" t="s">
        <v>135</v>
      </c>
      <c r="D22" s="165">
        <f t="shared" si="34"/>
        <v>0</v>
      </c>
      <c r="E22" s="68"/>
      <c r="F22" s="68"/>
      <c r="G22" s="68"/>
      <c r="H22" s="68"/>
      <c r="I22" s="68"/>
      <c r="J22" s="69"/>
      <c r="K22" s="70"/>
      <c r="L22" s="168">
        <f t="shared" si="35"/>
        <v>11</v>
      </c>
      <c r="M22" s="68"/>
      <c r="N22" s="68"/>
      <c r="O22" s="68"/>
      <c r="P22" s="68"/>
      <c r="Q22" s="68"/>
      <c r="R22" s="68"/>
      <c r="S22" s="70">
        <v>11</v>
      </c>
      <c r="T22" s="165">
        <f t="shared" si="36"/>
        <v>11</v>
      </c>
      <c r="U22" s="169">
        <f t="shared" si="11"/>
        <v>0</v>
      </c>
      <c r="V22" s="169">
        <f t="shared" si="12"/>
        <v>0</v>
      </c>
      <c r="W22" s="169">
        <f t="shared" si="12"/>
        <v>0</v>
      </c>
      <c r="X22" s="169">
        <f t="shared" si="13"/>
        <v>0</v>
      </c>
      <c r="Y22" s="169">
        <f t="shared" si="14"/>
        <v>0</v>
      </c>
      <c r="Z22" s="169">
        <f t="shared" si="15"/>
        <v>0</v>
      </c>
      <c r="AA22" s="170">
        <f t="shared" si="16"/>
        <v>11</v>
      </c>
      <c r="AB22" s="165">
        <f t="shared" si="37"/>
        <v>11</v>
      </c>
      <c r="AC22" s="169">
        <f t="shared" si="18"/>
        <v>0</v>
      </c>
      <c r="AD22" s="169">
        <f t="shared" si="19"/>
        <v>0</v>
      </c>
      <c r="AE22" s="169">
        <f t="shared" si="19"/>
        <v>0</v>
      </c>
      <c r="AF22" s="169">
        <f t="shared" si="20"/>
        <v>0</v>
      </c>
      <c r="AG22" s="169">
        <f t="shared" si="21"/>
        <v>0</v>
      </c>
      <c r="AH22" s="169">
        <f t="shared" si="22"/>
        <v>0</v>
      </c>
      <c r="AI22" s="170">
        <f t="shared" si="23"/>
        <v>11</v>
      </c>
      <c r="AJ22" s="165">
        <f t="shared" si="38"/>
        <v>11</v>
      </c>
      <c r="AK22" s="68"/>
      <c r="AL22" s="68"/>
      <c r="AM22" s="68"/>
      <c r="AN22" s="68"/>
      <c r="AO22" s="68"/>
      <c r="AP22" s="68"/>
      <c r="AQ22" s="68">
        <v>11</v>
      </c>
      <c r="AR22" s="166">
        <f t="shared" si="39"/>
        <v>0</v>
      </c>
      <c r="AS22" s="82"/>
      <c r="AT22" s="82"/>
      <c r="AU22" s="82"/>
      <c r="AV22" s="82"/>
      <c r="AW22" s="82"/>
      <c r="AX22" s="82"/>
      <c r="AY22" s="83"/>
      <c r="AZ22" s="168">
        <f t="shared" si="40"/>
        <v>8</v>
      </c>
      <c r="BA22" s="68"/>
      <c r="BB22" s="68"/>
      <c r="BC22" s="68"/>
      <c r="BD22" s="68"/>
      <c r="BE22" s="68"/>
      <c r="BF22" s="68"/>
      <c r="BG22" s="70">
        <v>8</v>
      </c>
      <c r="BH22" s="165">
        <f t="shared" si="41"/>
        <v>0</v>
      </c>
      <c r="BI22" s="78">
        <f t="shared" si="28"/>
        <v>0</v>
      </c>
      <c r="BJ22" s="78">
        <f t="shared" si="29"/>
        <v>0</v>
      </c>
      <c r="BK22" s="78">
        <f t="shared" si="29"/>
        <v>0</v>
      </c>
      <c r="BL22" s="78">
        <f t="shared" si="30"/>
        <v>0</v>
      </c>
      <c r="BM22" s="78">
        <f t="shared" si="31"/>
        <v>0</v>
      </c>
      <c r="BN22" s="78">
        <f t="shared" si="32"/>
        <v>0</v>
      </c>
      <c r="BO22" s="79">
        <f t="shared" si="33"/>
        <v>0</v>
      </c>
    </row>
    <row r="23" spans="1:67" x14ac:dyDescent="0.2">
      <c r="A23" s="12">
        <v>13</v>
      </c>
      <c r="B23" s="74" t="s">
        <v>119</v>
      </c>
      <c r="C23" s="75" t="s">
        <v>135</v>
      </c>
      <c r="D23" s="165">
        <f t="shared" si="34"/>
        <v>2</v>
      </c>
      <c r="E23" s="68">
        <v>2</v>
      </c>
      <c r="F23" s="68"/>
      <c r="G23" s="68"/>
      <c r="H23" s="68"/>
      <c r="I23" s="68"/>
      <c r="J23" s="69"/>
      <c r="K23" s="70"/>
      <c r="L23" s="168">
        <f t="shared" si="35"/>
        <v>1</v>
      </c>
      <c r="M23" s="68">
        <v>1</v>
      </c>
      <c r="N23" s="68"/>
      <c r="O23" s="68"/>
      <c r="P23" s="68"/>
      <c r="Q23" s="68"/>
      <c r="R23" s="68"/>
      <c r="S23" s="70"/>
      <c r="T23" s="165">
        <f t="shared" si="36"/>
        <v>3</v>
      </c>
      <c r="U23" s="169">
        <f t="shared" si="11"/>
        <v>3</v>
      </c>
      <c r="V23" s="169">
        <f t="shared" si="12"/>
        <v>0</v>
      </c>
      <c r="W23" s="169">
        <f t="shared" si="12"/>
        <v>0</v>
      </c>
      <c r="X23" s="169">
        <f t="shared" si="13"/>
        <v>0</v>
      </c>
      <c r="Y23" s="169">
        <f t="shared" si="14"/>
        <v>0</v>
      </c>
      <c r="Z23" s="169">
        <f t="shared" si="15"/>
        <v>0</v>
      </c>
      <c r="AA23" s="170">
        <f t="shared" si="16"/>
        <v>0</v>
      </c>
      <c r="AB23" s="165">
        <f t="shared" si="37"/>
        <v>1</v>
      </c>
      <c r="AC23" s="169">
        <f t="shared" si="18"/>
        <v>1</v>
      </c>
      <c r="AD23" s="169">
        <f t="shared" si="19"/>
        <v>0</v>
      </c>
      <c r="AE23" s="169">
        <f t="shared" si="19"/>
        <v>0</v>
      </c>
      <c r="AF23" s="169">
        <f t="shared" si="20"/>
        <v>0</v>
      </c>
      <c r="AG23" s="169">
        <f t="shared" si="21"/>
        <v>0</v>
      </c>
      <c r="AH23" s="169">
        <f t="shared" si="22"/>
        <v>0</v>
      </c>
      <c r="AI23" s="170">
        <f t="shared" si="23"/>
        <v>0</v>
      </c>
      <c r="AJ23" s="165">
        <f t="shared" si="38"/>
        <v>0</v>
      </c>
      <c r="AK23" s="68"/>
      <c r="AL23" s="68"/>
      <c r="AM23" s="68"/>
      <c r="AN23" s="68"/>
      <c r="AO23" s="68"/>
      <c r="AP23" s="68"/>
      <c r="AQ23" s="68"/>
      <c r="AR23" s="166">
        <f t="shared" si="39"/>
        <v>1</v>
      </c>
      <c r="AS23" s="82">
        <v>1</v>
      </c>
      <c r="AT23" s="82"/>
      <c r="AU23" s="82"/>
      <c r="AV23" s="82"/>
      <c r="AW23" s="82"/>
      <c r="AX23" s="82"/>
      <c r="AY23" s="83"/>
      <c r="AZ23" s="168">
        <f t="shared" si="40"/>
        <v>1</v>
      </c>
      <c r="BA23" s="68">
        <v>1</v>
      </c>
      <c r="BB23" s="68"/>
      <c r="BC23" s="68"/>
      <c r="BD23" s="68"/>
      <c r="BE23" s="68"/>
      <c r="BF23" s="68"/>
      <c r="BG23" s="70"/>
      <c r="BH23" s="165">
        <f t="shared" si="41"/>
        <v>2</v>
      </c>
      <c r="BI23" s="78">
        <f t="shared" si="28"/>
        <v>2</v>
      </c>
      <c r="BJ23" s="78">
        <f t="shared" si="29"/>
        <v>0</v>
      </c>
      <c r="BK23" s="78">
        <f t="shared" si="29"/>
        <v>0</v>
      </c>
      <c r="BL23" s="78">
        <f t="shared" si="30"/>
        <v>0</v>
      </c>
      <c r="BM23" s="78">
        <f t="shared" si="31"/>
        <v>0</v>
      </c>
      <c r="BN23" s="78">
        <f t="shared" si="32"/>
        <v>0</v>
      </c>
      <c r="BO23" s="79">
        <f t="shared" si="33"/>
        <v>0</v>
      </c>
    </row>
    <row r="24" spans="1:67" x14ac:dyDescent="0.2">
      <c r="A24" s="12">
        <v>15</v>
      </c>
      <c r="B24" s="74" t="s">
        <v>120</v>
      </c>
      <c r="C24" s="75" t="s">
        <v>135</v>
      </c>
      <c r="D24" s="165">
        <f t="shared" si="34"/>
        <v>2</v>
      </c>
      <c r="E24" s="68">
        <v>2</v>
      </c>
      <c r="F24" s="68"/>
      <c r="G24" s="68"/>
      <c r="H24" s="68"/>
      <c r="I24" s="68"/>
      <c r="J24" s="69"/>
      <c r="K24" s="70"/>
      <c r="L24" s="168">
        <f t="shared" si="35"/>
        <v>2</v>
      </c>
      <c r="M24" s="68">
        <v>2</v>
      </c>
      <c r="N24" s="68"/>
      <c r="O24" s="68"/>
      <c r="P24" s="68"/>
      <c r="Q24" s="68"/>
      <c r="R24" s="68"/>
      <c r="S24" s="70"/>
      <c r="T24" s="165">
        <f t="shared" si="36"/>
        <v>4</v>
      </c>
      <c r="U24" s="169">
        <f t="shared" si="11"/>
        <v>4</v>
      </c>
      <c r="V24" s="169">
        <f t="shared" si="12"/>
        <v>0</v>
      </c>
      <c r="W24" s="169">
        <f t="shared" si="12"/>
        <v>0</v>
      </c>
      <c r="X24" s="169">
        <f t="shared" si="13"/>
        <v>0</v>
      </c>
      <c r="Y24" s="169">
        <f t="shared" si="14"/>
        <v>0</v>
      </c>
      <c r="Z24" s="169">
        <f t="shared" si="15"/>
        <v>0</v>
      </c>
      <c r="AA24" s="170">
        <f t="shared" si="16"/>
        <v>0</v>
      </c>
      <c r="AB24" s="165">
        <f t="shared" si="37"/>
        <v>4</v>
      </c>
      <c r="AC24" s="169">
        <f t="shared" si="18"/>
        <v>4</v>
      </c>
      <c r="AD24" s="169">
        <f t="shared" si="19"/>
        <v>0</v>
      </c>
      <c r="AE24" s="169">
        <f t="shared" si="19"/>
        <v>0</v>
      </c>
      <c r="AF24" s="169">
        <f t="shared" si="20"/>
        <v>0</v>
      </c>
      <c r="AG24" s="169">
        <f t="shared" si="21"/>
        <v>0</v>
      </c>
      <c r="AH24" s="169">
        <f t="shared" si="22"/>
        <v>0</v>
      </c>
      <c r="AI24" s="170">
        <f t="shared" si="23"/>
        <v>0</v>
      </c>
      <c r="AJ24" s="165">
        <f t="shared" si="38"/>
        <v>4</v>
      </c>
      <c r="AK24" s="68">
        <v>4</v>
      </c>
      <c r="AL24" s="68"/>
      <c r="AM24" s="68"/>
      <c r="AN24" s="68"/>
      <c r="AO24" s="68"/>
      <c r="AP24" s="68"/>
      <c r="AQ24" s="68"/>
      <c r="AR24" s="166">
        <f t="shared" si="39"/>
        <v>0</v>
      </c>
      <c r="AS24" s="82"/>
      <c r="AT24" s="82"/>
      <c r="AU24" s="82"/>
      <c r="AV24" s="82"/>
      <c r="AW24" s="82"/>
      <c r="AX24" s="82"/>
      <c r="AY24" s="83"/>
      <c r="AZ24" s="168">
        <f t="shared" si="40"/>
        <v>0</v>
      </c>
      <c r="BA24" s="68"/>
      <c r="BB24" s="68"/>
      <c r="BC24" s="68"/>
      <c r="BD24" s="68"/>
      <c r="BE24" s="68"/>
      <c r="BF24" s="68"/>
      <c r="BG24" s="70"/>
      <c r="BH24" s="165">
        <f t="shared" si="41"/>
        <v>0</v>
      </c>
      <c r="BI24" s="78">
        <f t="shared" si="28"/>
        <v>0</v>
      </c>
      <c r="BJ24" s="78">
        <f t="shared" si="29"/>
        <v>0</v>
      </c>
      <c r="BK24" s="78">
        <f t="shared" si="29"/>
        <v>0</v>
      </c>
      <c r="BL24" s="78">
        <f t="shared" si="30"/>
        <v>0</v>
      </c>
      <c r="BM24" s="78">
        <f t="shared" si="31"/>
        <v>0</v>
      </c>
      <c r="BN24" s="78">
        <f t="shared" si="32"/>
        <v>0</v>
      </c>
      <c r="BO24" s="79">
        <f t="shared" si="33"/>
        <v>0</v>
      </c>
    </row>
    <row r="25" spans="1:67" x14ac:dyDescent="0.2">
      <c r="A25" s="12">
        <v>16</v>
      </c>
      <c r="B25" s="74" t="s">
        <v>121</v>
      </c>
      <c r="C25" s="75" t="s">
        <v>135</v>
      </c>
      <c r="D25" s="165">
        <f t="shared" si="34"/>
        <v>0</v>
      </c>
      <c r="E25" s="68"/>
      <c r="F25" s="68"/>
      <c r="G25" s="68"/>
      <c r="H25" s="68"/>
      <c r="I25" s="68"/>
      <c r="J25" s="69"/>
      <c r="K25" s="70"/>
      <c r="L25" s="168">
        <f t="shared" si="35"/>
        <v>8</v>
      </c>
      <c r="M25" s="68">
        <v>4</v>
      </c>
      <c r="N25" s="68">
        <v>1</v>
      </c>
      <c r="O25" s="68"/>
      <c r="P25" s="68"/>
      <c r="Q25" s="68"/>
      <c r="R25" s="68"/>
      <c r="S25" s="70">
        <v>3</v>
      </c>
      <c r="T25" s="165">
        <f t="shared" si="36"/>
        <v>8</v>
      </c>
      <c r="U25" s="169">
        <f t="shared" si="11"/>
        <v>4</v>
      </c>
      <c r="V25" s="169">
        <f t="shared" si="12"/>
        <v>1</v>
      </c>
      <c r="W25" s="169">
        <f t="shared" si="12"/>
        <v>0</v>
      </c>
      <c r="X25" s="169">
        <f t="shared" si="13"/>
        <v>0</v>
      </c>
      <c r="Y25" s="169">
        <f t="shared" si="14"/>
        <v>0</v>
      </c>
      <c r="Z25" s="169">
        <f t="shared" si="15"/>
        <v>0</v>
      </c>
      <c r="AA25" s="170">
        <f t="shared" si="16"/>
        <v>3</v>
      </c>
      <c r="AB25" s="165">
        <f t="shared" si="37"/>
        <v>7</v>
      </c>
      <c r="AC25" s="169">
        <f t="shared" si="18"/>
        <v>4</v>
      </c>
      <c r="AD25" s="169">
        <f t="shared" si="19"/>
        <v>0</v>
      </c>
      <c r="AE25" s="169">
        <f t="shared" si="19"/>
        <v>0</v>
      </c>
      <c r="AF25" s="169">
        <f t="shared" si="20"/>
        <v>0</v>
      </c>
      <c r="AG25" s="169">
        <f t="shared" si="21"/>
        <v>0</v>
      </c>
      <c r="AH25" s="169">
        <f t="shared" si="22"/>
        <v>0</v>
      </c>
      <c r="AI25" s="170">
        <f t="shared" si="23"/>
        <v>3</v>
      </c>
      <c r="AJ25" s="165">
        <f t="shared" si="38"/>
        <v>1</v>
      </c>
      <c r="AK25" s="68">
        <v>1</v>
      </c>
      <c r="AL25" s="68"/>
      <c r="AM25" s="68"/>
      <c r="AN25" s="68"/>
      <c r="AO25" s="68"/>
      <c r="AP25" s="68"/>
      <c r="AQ25" s="68"/>
      <c r="AR25" s="166">
        <f t="shared" si="39"/>
        <v>6</v>
      </c>
      <c r="AS25" s="82">
        <v>3</v>
      </c>
      <c r="AT25" s="82"/>
      <c r="AU25" s="82"/>
      <c r="AV25" s="82"/>
      <c r="AW25" s="82"/>
      <c r="AX25" s="82"/>
      <c r="AY25" s="83">
        <v>3</v>
      </c>
      <c r="AZ25" s="168">
        <f t="shared" si="40"/>
        <v>4</v>
      </c>
      <c r="BA25" s="68">
        <v>1</v>
      </c>
      <c r="BB25" s="68"/>
      <c r="BC25" s="68"/>
      <c r="BD25" s="68"/>
      <c r="BE25" s="68"/>
      <c r="BF25" s="68"/>
      <c r="BG25" s="70">
        <v>3</v>
      </c>
      <c r="BH25" s="165">
        <f t="shared" si="41"/>
        <v>1</v>
      </c>
      <c r="BI25" s="78">
        <f t="shared" si="28"/>
        <v>0</v>
      </c>
      <c r="BJ25" s="78">
        <f t="shared" si="29"/>
        <v>1</v>
      </c>
      <c r="BK25" s="78">
        <f t="shared" si="29"/>
        <v>0</v>
      </c>
      <c r="BL25" s="78">
        <f t="shared" si="30"/>
        <v>0</v>
      </c>
      <c r="BM25" s="78">
        <f t="shared" si="31"/>
        <v>0</v>
      </c>
      <c r="BN25" s="78">
        <f t="shared" si="32"/>
        <v>0</v>
      </c>
      <c r="BO25" s="79">
        <f t="shared" si="33"/>
        <v>0</v>
      </c>
    </row>
    <row r="26" spans="1:67" x14ac:dyDescent="0.2">
      <c r="A26" s="12">
        <v>17</v>
      </c>
      <c r="B26" s="74" t="s">
        <v>122</v>
      </c>
      <c r="C26" s="75" t="s">
        <v>135</v>
      </c>
      <c r="D26" s="165">
        <f t="shared" si="34"/>
        <v>0</v>
      </c>
      <c r="E26" s="68"/>
      <c r="F26" s="68"/>
      <c r="G26" s="68"/>
      <c r="H26" s="68"/>
      <c r="I26" s="68"/>
      <c r="J26" s="69"/>
      <c r="K26" s="70"/>
      <c r="L26" s="168">
        <f t="shared" si="35"/>
        <v>251</v>
      </c>
      <c r="M26" s="68">
        <v>1</v>
      </c>
      <c r="N26" s="68"/>
      <c r="O26" s="68"/>
      <c r="P26" s="68">
        <v>4</v>
      </c>
      <c r="Q26" s="68">
        <v>246</v>
      </c>
      <c r="R26" s="68"/>
      <c r="S26" s="70"/>
      <c r="T26" s="165">
        <f t="shared" si="36"/>
        <v>251</v>
      </c>
      <c r="U26" s="169">
        <f t="shared" si="11"/>
        <v>1</v>
      </c>
      <c r="V26" s="169">
        <f t="shared" si="12"/>
        <v>0</v>
      </c>
      <c r="W26" s="169">
        <f t="shared" si="12"/>
        <v>0</v>
      </c>
      <c r="X26" s="169">
        <f t="shared" si="13"/>
        <v>4</v>
      </c>
      <c r="Y26" s="169">
        <f t="shared" si="14"/>
        <v>246</v>
      </c>
      <c r="Z26" s="169">
        <f t="shared" si="15"/>
        <v>0</v>
      </c>
      <c r="AA26" s="170">
        <f t="shared" si="16"/>
        <v>0</v>
      </c>
      <c r="AB26" s="165">
        <f t="shared" si="37"/>
        <v>251</v>
      </c>
      <c r="AC26" s="169">
        <f t="shared" si="18"/>
        <v>1</v>
      </c>
      <c r="AD26" s="169">
        <f t="shared" si="19"/>
        <v>0</v>
      </c>
      <c r="AE26" s="169">
        <f t="shared" si="19"/>
        <v>0</v>
      </c>
      <c r="AF26" s="169">
        <f t="shared" si="20"/>
        <v>4</v>
      </c>
      <c r="AG26" s="169">
        <f t="shared" si="21"/>
        <v>246</v>
      </c>
      <c r="AH26" s="169">
        <f t="shared" si="22"/>
        <v>0</v>
      </c>
      <c r="AI26" s="170">
        <f t="shared" si="23"/>
        <v>0</v>
      </c>
      <c r="AJ26" s="165">
        <f t="shared" si="38"/>
        <v>251</v>
      </c>
      <c r="AK26" s="68">
        <v>1</v>
      </c>
      <c r="AL26" s="68"/>
      <c r="AM26" s="68"/>
      <c r="AN26" s="68">
        <v>4</v>
      </c>
      <c r="AO26" s="68">
        <v>246</v>
      </c>
      <c r="AP26" s="68"/>
      <c r="AQ26" s="68"/>
      <c r="AR26" s="166">
        <f t="shared" si="39"/>
        <v>0</v>
      </c>
      <c r="AS26" s="82"/>
      <c r="AT26" s="82"/>
      <c r="AU26" s="82"/>
      <c r="AV26" s="82"/>
      <c r="AW26" s="82"/>
      <c r="AX26" s="82"/>
      <c r="AY26" s="83"/>
      <c r="AZ26" s="168">
        <f t="shared" si="40"/>
        <v>251</v>
      </c>
      <c r="BA26" s="68">
        <v>1</v>
      </c>
      <c r="BB26" s="68"/>
      <c r="BC26" s="68"/>
      <c r="BD26" s="68">
        <v>4</v>
      </c>
      <c r="BE26" s="68">
        <v>246</v>
      </c>
      <c r="BF26" s="68"/>
      <c r="BG26" s="70"/>
      <c r="BH26" s="165">
        <f t="shared" si="41"/>
        <v>0</v>
      </c>
      <c r="BI26" s="78">
        <f t="shared" si="28"/>
        <v>0</v>
      </c>
      <c r="BJ26" s="78">
        <f t="shared" si="29"/>
        <v>0</v>
      </c>
      <c r="BK26" s="78">
        <f t="shared" si="29"/>
        <v>0</v>
      </c>
      <c r="BL26" s="78">
        <f t="shared" si="30"/>
        <v>0</v>
      </c>
      <c r="BM26" s="78">
        <f t="shared" si="31"/>
        <v>0</v>
      </c>
      <c r="BN26" s="78">
        <f t="shared" si="32"/>
        <v>0</v>
      </c>
      <c r="BO26" s="79">
        <f t="shared" si="33"/>
        <v>0</v>
      </c>
    </row>
    <row r="27" spans="1:67" x14ac:dyDescent="0.2">
      <c r="A27" s="12">
        <v>18</v>
      </c>
      <c r="B27" s="74" t="s">
        <v>123</v>
      </c>
      <c r="C27" s="75" t="s">
        <v>136</v>
      </c>
      <c r="D27" s="165">
        <f t="shared" si="34"/>
        <v>98</v>
      </c>
      <c r="E27" s="68">
        <v>71</v>
      </c>
      <c r="F27" s="68">
        <v>9</v>
      </c>
      <c r="G27" s="68"/>
      <c r="H27" s="68">
        <v>1</v>
      </c>
      <c r="I27" s="68"/>
      <c r="J27" s="69"/>
      <c r="K27" s="70">
        <v>17</v>
      </c>
      <c r="L27" s="168">
        <f t="shared" si="35"/>
        <v>244</v>
      </c>
      <c r="M27" s="68">
        <v>22</v>
      </c>
      <c r="N27" s="68">
        <v>1</v>
      </c>
      <c r="O27" s="68"/>
      <c r="P27" s="68">
        <v>25</v>
      </c>
      <c r="Q27" s="68">
        <v>185</v>
      </c>
      <c r="R27" s="68"/>
      <c r="S27" s="70">
        <v>11</v>
      </c>
      <c r="T27" s="165">
        <f t="shared" si="36"/>
        <v>342</v>
      </c>
      <c r="U27" s="169">
        <f t="shared" si="11"/>
        <v>93</v>
      </c>
      <c r="V27" s="169">
        <f t="shared" si="12"/>
        <v>10</v>
      </c>
      <c r="W27" s="169">
        <f t="shared" si="12"/>
        <v>0</v>
      </c>
      <c r="X27" s="169">
        <f t="shared" si="13"/>
        <v>26</v>
      </c>
      <c r="Y27" s="169">
        <f t="shared" si="14"/>
        <v>185</v>
      </c>
      <c r="Z27" s="169">
        <f t="shared" si="15"/>
        <v>0</v>
      </c>
      <c r="AA27" s="170">
        <f t="shared" si="16"/>
        <v>28</v>
      </c>
      <c r="AB27" s="165">
        <f t="shared" si="37"/>
        <v>268</v>
      </c>
      <c r="AC27" s="169">
        <f t="shared" si="18"/>
        <v>22</v>
      </c>
      <c r="AD27" s="169">
        <f t="shared" si="19"/>
        <v>10</v>
      </c>
      <c r="AE27" s="169">
        <f t="shared" si="19"/>
        <v>0</v>
      </c>
      <c r="AF27" s="169">
        <f t="shared" si="20"/>
        <v>26</v>
      </c>
      <c r="AG27" s="169">
        <f t="shared" si="21"/>
        <v>185</v>
      </c>
      <c r="AH27" s="169">
        <f t="shared" si="22"/>
        <v>0</v>
      </c>
      <c r="AI27" s="170">
        <f t="shared" si="23"/>
        <v>25</v>
      </c>
      <c r="AJ27" s="165">
        <f t="shared" si="38"/>
        <v>226</v>
      </c>
      <c r="AK27" s="68">
        <v>15</v>
      </c>
      <c r="AL27" s="68">
        <v>3</v>
      </c>
      <c r="AM27" s="68"/>
      <c r="AN27" s="68">
        <v>24</v>
      </c>
      <c r="AO27" s="68">
        <v>164</v>
      </c>
      <c r="AP27" s="68"/>
      <c r="AQ27" s="68">
        <v>20</v>
      </c>
      <c r="AR27" s="166">
        <f t="shared" si="39"/>
        <v>42</v>
      </c>
      <c r="AS27" s="82">
        <v>7</v>
      </c>
      <c r="AT27" s="82">
        <v>7</v>
      </c>
      <c r="AU27" s="82"/>
      <c r="AV27" s="82">
        <v>2</v>
      </c>
      <c r="AW27" s="82">
        <v>21</v>
      </c>
      <c r="AX27" s="82"/>
      <c r="AY27" s="83">
        <v>5</v>
      </c>
      <c r="AZ27" s="168">
        <f t="shared" si="40"/>
        <v>252</v>
      </c>
      <c r="BA27" s="68">
        <v>10</v>
      </c>
      <c r="BB27" s="68">
        <v>10</v>
      </c>
      <c r="BC27" s="68"/>
      <c r="BD27" s="68">
        <v>26</v>
      </c>
      <c r="BE27" s="68">
        <v>185</v>
      </c>
      <c r="BF27" s="68"/>
      <c r="BG27" s="70">
        <v>21</v>
      </c>
      <c r="BH27" s="165">
        <f t="shared" si="41"/>
        <v>74</v>
      </c>
      <c r="BI27" s="78">
        <f t="shared" si="28"/>
        <v>71</v>
      </c>
      <c r="BJ27" s="78">
        <f t="shared" si="29"/>
        <v>0</v>
      </c>
      <c r="BK27" s="78">
        <f t="shared" si="29"/>
        <v>0</v>
      </c>
      <c r="BL27" s="78">
        <f t="shared" si="30"/>
        <v>0</v>
      </c>
      <c r="BM27" s="78">
        <f t="shared" si="31"/>
        <v>0</v>
      </c>
      <c r="BN27" s="78">
        <f t="shared" si="32"/>
        <v>0</v>
      </c>
      <c r="BO27" s="79">
        <f t="shared" si="33"/>
        <v>3</v>
      </c>
    </row>
    <row r="28" spans="1:67" x14ac:dyDescent="0.2">
      <c r="A28" s="12">
        <v>19</v>
      </c>
      <c r="B28" s="74"/>
      <c r="C28" s="75"/>
      <c r="D28" s="165">
        <f t="shared" si="34"/>
        <v>0</v>
      </c>
      <c r="E28" s="68"/>
      <c r="F28" s="68"/>
      <c r="G28" s="68"/>
      <c r="H28" s="68"/>
      <c r="I28" s="68"/>
      <c r="J28" s="69"/>
      <c r="K28" s="70"/>
      <c r="L28" s="168">
        <f t="shared" si="35"/>
        <v>0</v>
      </c>
      <c r="M28" s="68"/>
      <c r="N28" s="68"/>
      <c r="O28" s="68"/>
      <c r="P28" s="68"/>
      <c r="Q28" s="68"/>
      <c r="R28" s="68"/>
      <c r="S28" s="70"/>
      <c r="T28" s="165">
        <f t="shared" si="36"/>
        <v>0</v>
      </c>
      <c r="U28" s="169">
        <f t="shared" si="11"/>
        <v>0</v>
      </c>
      <c r="V28" s="169">
        <f t="shared" si="12"/>
        <v>0</v>
      </c>
      <c r="W28" s="169">
        <f t="shared" si="12"/>
        <v>0</v>
      </c>
      <c r="X28" s="169">
        <f t="shared" si="13"/>
        <v>0</v>
      </c>
      <c r="Y28" s="169">
        <f t="shared" si="14"/>
        <v>0</v>
      </c>
      <c r="Z28" s="169">
        <f t="shared" si="15"/>
        <v>0</v>
      </c>
      <c r="AA28" s="170">
        <f t="shared" si="16"/>
        <v>0</v>
      </c>
      <c r="AB28" s="165">
        <f t="shared" si="37"/>
        <v>0</v>
      </c>
      <c r="AC28" s="169">
        <f t="shared" si="18"/>
        <v>0</v>
      </c>
      <c r="AD28" s="169">
        <f t="shared" si="19"/>
        <v>0</v>
      </c>
      <c r="AE28" s="169">
        <f t="shared" si="19"/>
        <v>0</v>
      </c>
      <c r="AF28" s="169">
        <f t="shared" si="20"/>
        <v>0</v>
      </c>
      <c r="AG28" s="169">
        <f t="shared" si="21"/>
        <v>0</v>
      </c>
      <c r="AH28" s="169">
        <f t="shared" si="22"/>
        <v>0</v>
      </c>
      <c r="AI28" s="170">
        <f t="shared" si="23"/>
        <v>0</v>
      </c>
      <c r="AJ28" s="165">
        <f t="shared" si="38"/>
        <v>0</v>
      </c>
      <c r="AK28" s="68"/>
      <c r="AL28" s="68"/>
      <c r="AM28" s="68"/>
      <c r="AN28" s="68"/>
      <c r="AO28" s="68"/>
      <c r="AP28" s="68"/>
      <c r="AQ28" s="68"/>
      <c r="AR28" s="166">
        <f t="shared" si="39"/>
        <v>0</v>
      </c>
      <c r="AS28" s="82"/>
      <c r="AT28" s="82"/>
      <c r="AU28" s="82"/>
      <c r="AV28" s="82"/>
      <c r="AW28" s="82"/>
      <c r="AX28" s="82"/>
      <c r="AY28" s="83"/>
      <c r="AZ28" s="168">
        <f t="shared" si="40"/>
        <v>0</v>
      </c>
      <c r="BA28" s="68"/>
      <c r="BB28" s="68"/>
      <c r="BC28" s="68"/>
      <c r="BD28" s="68"/>
      <c r="BE28" s="68"/>
      <c r="BF28" s="68"/>
      <c r="BG28" s="70"/>
      <c r="BH28" s="165">
        <f t="shared" si="41"/>
        <v>0</v>
      </c>
      <c r="BI28" s="78">
        <f t="shared" si="28"/>
        <v>0</v>
      </c>
      <c r="BJ28" s="78">
        <f t="shared" si="29"/>
        <v>0</v>
      </c>
      <c r="BK28" s="78">
        <f t="shared" si="29"/>
        <v>0</v>
      </c>
      <c r="BL28" s="78">
        <f t="shared" si="30"/>
        <v>0</v>
      </c>
      <c r="BM28" s="78">
        <f t="shared" si="31"/>
        <v>0</v>
      </c>
      <c r="BN28" s="78">
        <f t="shared" si="32"/>
        <v>0</v>
      </c>
      <c r="BO28" s="79">
        <f t="shared" si="33"/>
        <v>0</v>
      </c>
    </row>
    <row r="29" spans="1:67" x14ac:dyDescent="0.2">
      <c r="A29" s="12">
        <v>20</v>
      </c>
      <c r="B29" s="74"/>
      <c r="C29" s="75"/>
      <c r="D29" s="165">
        <f t="shared" si="34"/>
        <v>0</v>
      </c>
      <c r="E29" s="68"/>
      <c r="F29" s="68"/>
      <c r="G29" s="68"/>
      <c r="H29" s="68"/>
      <c r="I29" s="68"/>
      <c r="J29" s="69"/>
      <c r="K29" s="70"/>
      <c r="L29" s="168">
        <f t="shared" si="35"/>
        <v>0</v>
      </c>
      <c r="M29" s="68"/>
      <c r="N29" s="68"/>
      <c r="O29" s="68"/>
      <c r="P29" s="68"/>
      <c r="Q29" s="68"/>
      <c r="R29" s="68"/>
      <c r="S29" s="70"/>
      <c r="T29" s="165">
        <f t="shared" si="36"/>
        <v>0</v>
      </c>
      <c r="U29" s="169">
        <f t="shared" si="11"/>
        <v>0</v>
      </c>
      <c r="V29" s="169">
        <f t="shared" si="12"/>
        <v>0</v>
      </c>
      <c r="W29" s="169">
        <f t="shared" si="12"/>
        <v>0</v>
      </c>
      <c r="X29" s="169">
        <f t="shared" si="13"/>
        <v>0</v>
      </c>
      <c r="Y29" s="169">
        <f t="shared" si="14"/>
        <v>0</v>
      </c>
      <c r="Z29" s="169">
        <f t="shared" si="15"/>
        <v>0</v>
      </c>
      <c r="AA29" s="170">
        <f t="shared" si="16"/>
        <v>0</v>
      </c>
      <c r="AB29" s="165">
        <f t="shared" si="37"/>
        <v>0</v>
      </c>
      <c r="AC29" s="169">
        <f t="shared" si="18"/>
        <v>0</v>
      </c>
      <c r="AD29" s="169">
        <f t="shared" si="19"/>
        <v>0</v>
      </c>
      <c r="AE29" s="169">
        <f t="shared" si="19"/>
        <v>0</v>
      </c>
      <c r="AF29" s="169">
        <f t="shared" si="20"/>
        <v>0</v>
      </c>
      <c r="AG29" s="169">
        <f t="shared" si="21"/>
        <v>0</v>
      </c>
      <c r="AH29" s="169">
        <f t="shared" si="22"/>
        <v>0</v>
      </c>
      <c r="AI29" s="170">
        <f t="shared" si="23"/>
        <v>0</v>
      </c>
      <c r="AJ29" s="165">
        <f t="shared" si="38"/>
        <v>0</v>
      </c>
      <c r="AK29" s="68"/>
      <c r="AL29" s="68"/>
      <c r="AM29" s="68"/>
      <c r="AN29" s="68"/>
      <c r="AO29" s="68"/>
      <c r="AP29" s="68"/>
      <c r="AQ29" s="68"/>
      <c r="AR29" s="166">
        <f t="shared" si="39"/>
        <v>0</v>
      </c>
      <c r="AS29" s="82"/>
      <c r="AT29" s="82"/>
      <c r="AU29" s="82"/>
      <c r="AV29" s="82"/>
      <c r="AW29" s="82"/>
      <c r="AX29" s="82"/>
      <c r="AY29" s="83"/>
      <c r="AZ29" s="168">
        <f t="shared" si="40"/>
        <v>0</v>
      </c>
      <c r="BA29" s="68"/>
      <c r="BB29" s="68"/>
      <c r="BC29" s="68"/>
      <c r="BD29" s="68"/>
      <c r="BE29" s="68"/>
      <c r="BF29" s="68"/>
      <c r="BG29" s="70"/>
      <c r="BH29" s="165">
        <f t="shared" si="41"/>
        <v>0</v>
      </c>
      <c r="BI29" s="78">
        <f t="shared" si="28"/>
        <v>0</v>
      </c>
      <c r="BJ29" s="78">
        <f t="shared" si="29"/>
        <v>0</v>
      </c>
      <c r="BK29" s="78">
        <f t="shared" si="29"/>
        <v>0</v>
      </c>
      <c r="BL29" s="78">
        <f t="shared" si="30"/>
        <v>0</v>
      </c>
      <c r="BM29" s="78">
        <f t="shared" si="31"/>
        <v>0</v>
      </c>
      <c r="BN29" s="78">
        <f t="shared" si="32"/>
        <v>0</v>
      </c>
      <c r="BO29" s="79">
        <f t="shared" si="33"/>
        <v>0</v>
      </c>
    </row>
    <row r="30" spans="1:67" x14ac:dyDescent="0.2">
      <c r="A30" s="12">
        <v>20</v>
      </c>
      <c r="B30" s="74"/>
      <c r="C30" s="75"/>
      <c r="D30" s="165">
        <f t="shared" si="34"/>
        <v>0</v>
      </c>
      <c r="E30" s="68"/>
      <c r="F30" s="68"/>
      <c r="G30" s="68"/>
      <c r="H30" s="68"/>
      <c r="I30" s="68"/>
      <c r="J30" s="69"/>
      <c r="K30" s="70"/>
      <c r="L30" s="168">
        <f t="shared" si="35"/>
        <v>0</v>
      </c>
      <c r="M30" s="68"/>
      <c r="N30" s="68"/>
      <c r="O30" s="68"/>
      <c r="P30" s="68"/>
      <c r="Q30" s="68"/>
      <c r="R30" s="68"/>
      <c r="S30" s="70"/>
      <c r="T30" s="165">
        <f t="shared" si="36"/>
        <v>0</v>
      </c>
      <c r="U30" s="169">
        <f t="shared" si="11"/>
        <v>0</v>
      </c>
      <c r="V30" s="169">
        <f t="shared" si="12"/>
        <v>0</v>
      </c>
      <c r="W30" s="169">
        <f t="shared" si="12"/>
        <v>0</v>
      </c>
      <c r="X30" s="169">
        <f t="shared" si="13"/>
        <v>0</v>
      </c>
      <c r="Y30" s="169">
        <f t="shared" si="14"/>
        <v>0</v>
      </c>
      <c r="Z30" s="169">
        <f t="shared" si="15"/>
        <v>0</v>
      </c>
      <c r="AA30" s="170">
        <f t="shared" si="16"/>
        <v>0</v>
      </c>
      <c r="AB30" s="165">
        <f t="shared" si="37"/>
        <v>0</v>
      </c>
      <c r="AC30" s="169">
        <f t="shared" si="18"/>
        <v>0</v>
      </c>
      <c r="AD30" s="169">
        <f t="shared" si="19"/>
        <v>0</v>
      </c>
      <c r="AE30" s="169">
        <f t="shared" si="19"/>
        <v>0</v>
      </c>
      <c r="AF30" s="169">
        <f t="shared" si="20"/>
        <v>0</v>
      </c>
      <c r="AG30" s="169">
        <f t="shared" si="21"/>
        <v>0</v>
      </c>
      <c r="AH30" s="169">
        <f t="shared" si="22"/>
        <v>0</v>
      </c>
      <c r="AI30" s="170">
        <f t="shared" si="23"/>
        <v>0</v>
      </c>
      <c r="AJ30" s="165">
        <f t="shared" si="38"/>
        <v>0</v>
      </c>
      <c r="AK30" s="68"/>
      <c r="AL30" s="68"/>
      <c r="AM30" s="68"/>
      <c r="AN30" s="68"/>
      <c r="AO30" s="68"/>
      <c r="AP30" s="68"/>
      <c r="AQ30" s="68"/>
      <c r="AR30" s="166">
        <f t="shared" si="39"/>
        <v>0</v>
      </c>
      <c r="AS30" s="82"/>
      <c r="AT30" s="82"/>
      <c r="AU30" s="82"/>
      <c r="AV30" s="82"/>
      <c r="AW30" s="82"/>
      <c r="AX30" s="82"/>
      <c r="AY30" s="83"/>
      <c r="AZ30" s="168">
        <f t="shared" si="40"/>
        <v>0</v>
      </c>
      <c r="BA30" s="68"/>
      <c r="BB30" s="68"/>
      <c r="BC30" s="68"/>
      <c r="BD30" s="68"/>
      <c r="BE30" s="68"/>
      <c r="BF30" s="68"/>
      <c r="BG30" s="70"/>
      <c r="BH30" s="165">
        <f t="shared" si="41"/>
        <v>0</v>
      </c>
      <c r="BI30" s="78">
        <f t="shared" si="28"/>
        <v>0</v>
      </c>
      <c r="BJ30" s="78">
        <f t="shared" si="29"/>
        <v>0</v>
      </c>
      <c r="BK30" s="78">
        <f t="shared" si="29"/>
        <v>0</v>
      </c>
      <c r="BL30" s="78">
        <f t="shared" si="30"/>
        <v>0</v>
      </c>
      <c r="BM30" s="78">
        <f t="shared" si="31"/>
        <v>0</v>
      </c>
      <c r="BN30" s="78">
        <f t="shared" si="32"/>
        <v>0</v>
      </c>
      <c r="BO30" s="79">
        <f t="shared" si="33"/>
        <v>0</v>
      </c>
    </row>
    <row r="31" spans="1:67" x14ac:dyDescent="0.2">
      <c r="A31" s="12">
        <v>21</v>
      </c>
      <c r="B31" s="74"/>
      <c r="C31" s="75"/>
      <c r="D31" s="165">
        <f t="shared" si="34"/>
        <v>0</v>
      </c>
      <c r="E31" s="68"/>
      <c r="F31" s="68"/>
      <c r="G31" s="68"/>
      <c r="H31" s="68"/>
      <c r="I31" s="68"/>
      <c r="J31" s="69"/>
      <c r="K31" s="70"/>
      <c r="L31" s="168">
        <f t="shared" si="35"/>
        <v>0</v>
      </c>
      <c r="M31" s="68"/>
      <c r="N31" s="68"/>
      <c r="O31" s="68"/>
      <c r="P31" s="68"/>
      <c r="Q31" s="68"/>
      <c r="R31" s="68"/>
      <c r="S31" s="70"/>
      <c r="T31" s="165">
        <f t="shared" si="36"/>
        <v>0</v>
      </c>
      <c r="U31" s="169">
        <f t="shared" si="11"/>
        <v>0</v>
      </c>
      <c r="V31" s="169">
        <f t="shared" si="12"/>
        <v>0</v>
      </c>
      <c r="W31" s="169">
        <f t="shared" si="12"/>
        <v>0</v>
      </c>
      <c r="X31" s="169">
        <f t="shared" si="13"/>
        <v>0</v>
      </c>
      <c r="Y31" s="169">
        <f t="shared" si="14"/>
        <v>0</v>
      </c>
      <c r="Z31" s="169">
        <f t="shared" si="15"/>
        <v>0</v>
      </c>
      <c r="AA31" s="170">
        <f t="shared" si="16"/>
        <v>0</v>
      </c>
      <c r="AB31" s="165">
        <f t="shared" si="37"/>
        <v>0</v>
      </c>
      <c r="AC31" s="169">
        <f t="shared" si="18"/>
        <v>0</v>
      </c>
      <c r="AD31" s="169">
        <f t="shared" si="19"/>
        <v>0</v>
      </c>
      <c r="AE31" s="169">
        <f t="shared" si="19"/>
        <v>0</v>
      </c>
      <c r="AF31" s="169">
        <f t="shared" si="20"/>
        <v>0</v>
      </c>
      <c r="AG31" s="169">
        <f t="shared" si="21"/>
        <v>0</v>
      </c>
      <c r="AH31" s="169">
        <f t="shared" si="22"/>
        <v>0</v>
      </c>
      <c r="AI31" s="170">
        <f t="shared" si="23"/>
        <v>0</v>
      </c>
      <c r="AJ31" s="165">
        <f t="shared" si="38"/>
        <v>0</v>
      </c>
      <c r="AK31" s="68"/>
      <c r="AL31" s="68"/>
      <c r="AM31" s="68"/>
      <c r="AN31" s="68"/>
      <c r="AO31" s="68"/>
      <c r="AP31" s="68"/>
      <c r="AQ31" s="68"/>
      <c r="AR31" s="166">
        <f t="shared" si="39"/>
        <v>0</v>
      </c>
      <c r="AS31" s="82"/>
      <c r="AT31" s="82"/>
      <c r="AU31" s="82"/>
      <c r="AV31" s="82"/>
      <c r="AW31" s="82"/>
      <c r="AX31" s="82"/>
      <c r="AY31" s="83"/>
      <c r="AZ31" s="168">
        <f t="shared" si="40"/>
        <v>0</v>
      </c>
      <c r="BA31" s="68"/>
      <c r="BB31" s="68"/>
      <c r="BC31" s="68"/>
      <c r="BD31" s="68"/>
      <c r="BE31" s="68"/>
      <c r="BF31" s="68"/>
      <c r="BG31" s="70"/>
      <c r="BH31" s="165">
        <f t="shared" si="41"/>
        <v>0</v>
      </c>
      <c r="BI31" s="78">
        <f t="shared" si="28"/>
        <v>0</v>
      </c>
      <c r="BJ31" s="78">
        <f t="shared" si="29"/>
        <v>0</v>
      </c>
      <c r="BK31" s="78">
        <f t="shared" si="29"/>
        <v>0</v>
      </c>
      <c r="BL31" s="78">
        <f t="shared" si="30"/>
        <v>0</v>
      </c>
      <c r="BM31" s="78">
        <f t="shared" si="31"/>
        <v>0</v>
      </c>
      <c r="BN31" s="78">
        <f t="shared" si="32"/>
        <v>0</v>
      </c>
      <c r="BO31" s="79">
        <f t="shared" si="33"/>
        <v>0</v>
      </c>
    </row>
    <row r="32" spans="1:67" x14ac:dyDescent="0.2">
      <c r="A32" s="12">
        <v>22</v>
      </c>
      <c r="B32" s="74"/>
      <c r="C32" s="75"/>
      <c r="D32" s="165">
        <f t="shared" si="34"/>
        <v>0</v>
      </c>
      <c r="E32" s="68"/>
      <c r="F32" s="68"/>
      <c r="G32" s="68"/>
      <c r="H32" s="68"/>
      <c r="I32" s="68"/>
      <c r="J32" s="69"/>
      <c r="K32" s="70"/>
      <c r="L32" s="168">
        <f t="shared" si="35"/>
        <v>0</v>
      </c>
      <c r="M32" s="68"/>
      <c r="N32" s="68"/>
      <c r="O32" s="68"/>
      <c r="P32" s="68"/>
      <c r="Q32" s="68"/>
      <c r="R32" s="68"/>
      <c r="S32" s="70"/>
      <c r="T32" s="165">
        <f t="shared" si="36"/>
        <v>0</v>
      </c>
      <c r="U32" s="169">
        <f t="shared" si="11"/>
        <v>0</v>
      </c>
      <c r="V32" s="169">
        <f t="shared" si="12"/>
        <v>0</v>
      </c>
      <c r="W32" s="169">
        <f t="shared" si="12"/>
        <v>0</v>
      </c>
      <c r="X32" s="169">
        <f t="shared" si="13"/>
        <v>0</v>
      </c>
      <c r="Y32" s="169">
        <f t="shared" si="14"/>
        <v>0</v>
      </c>
      <c r="Z32" s="169">
        <f t="shared" si="15"/>
        <v>0</v>
      </c>
      <c r="AA32" s="170">
        <f t="shared" si="16"/>
        <v>0</v>
      </c>
      <c r="AB32" s="165">
        <f t="shared" si="37"/>
        <v>0</v>
      </c>
      <c r="AC32" s="169">
        <f t="shared" si="18"/>
        <v>0</v>
      </c>
      <c r="AD32" s="169">
        <f t="shared" si="19"/>
        <v>0</v>
      </c>
      <c r="AE32" s="169">
        <f t="shared" si="19"/>
        <v>0</v>
      </c>
      <c r="AF32" s="169">
        <f t="shared" si="20"/>
        <v>0</v>
      </c>
      <c r="AG32" s="169">
        <f t="shared" si="21"/>
        <v>0</v>
      </c>
      <c r="AH32" s="169">
        <f t="shared" si="22"/>
        <v>0</v>
      </c>
      <c r="AI32" s="170">
        <f t="shared" si="23"/>
        <v>0</v>
      </c>
      <c r="AJ32" s="165">
        <f t="shared" si="38"/>
        <v>0</v>
      </c>
      <c r="AK32" s="68"/>
      <c r="AL32" s="68"/>
      <c r="AM32" s="68"/>
      <c r="AN32" s="68"/>
      <c r="AO32" s="68"/>
      <c r="AP32" s="68"/>
      <c r="AQ32" s="68"/>
      <c r="AR32" s="166">
        <f t="shared" si="39"/>
        <v>0</v>
      </c>
      <c r="AS32" s="82"/>
      <c r="AT32" s="82"/>
      <c r="AU32" s="82"/>
      <c r="AV32" s="82"/>
      <c r="AW32" s="82"/>
      <c r="AX32" s="82"/>
      <c r="AY32" s="83"/>
      <c r="AZ32" s="168">
        <f t="shared" si="40"/>
        <v>0</v>
      </c>
      <c r="BA32" s="68"/>
      <c r="BB32" s="68"/>
      <c r="BC32" s="68"/>
      <c r="BD32" s="68"/>
      <c r="BE32" s="68"/>
      <c r="BF32" s="68"/>
      <c r="BG32" s="70"/>
      <c r="BH32" s="165">
        <f t="shared" si="41"/>
        <v>0</v>
      </c>
      <c r="BI32" s="78">
        <f t="shared" si="28"/>
        <v>0</v>
      </c>
      <c r="BJ32" s="78">
        <f t="shared" si="29"/>
        <v>0</v>
      </c>
      <c r="BK32" s="78">
        <f t="shared" si="29"/>
        <v>0</v>
      </c>
      <c r="BL32" s="78">
        <f t="shared" si="30"/>
        <v>0</v>
      </c>
      <c r="BM32" s="78">
        <f t="shared" si="31"/>
        <v>0</v>
      </c>
      <c r="BN32" s="78">
        <f t="shared" si="32"/>
        <v>0</v>
      </c>
      <c r="BO32" s="79">
        <f t="shared" si="33"/>
        <v>0</v>
      </c>
    </row>
    <row r="33" spans="1:67" ht="13.5" thickBot="1" x14ac:dyDescent="0.25">
      <c r="A33" s="13">
        <v>23</v>
      </c>
      <c r="B33" s="76"/>
      <c r="C33" s="77"/>
      <c r="D33" s="165">
        <f t="shared" si="34"/>
        <v>0</v>
      </c>
      <c r="E33" s="71"/>
      <c r="F33" s="71"/>
      <c r="G33" s="71"/>
      <c r="H33" s="71"/>
      <c r="I33" s="71"/>
      <c r="J33" s="72"/>
      <c r="K33" s="73"/>
      <c r="L33" s="168">
        <f t="shared" si="35"/>
        <v>0</v>
      </c>
      <c r="M33" s="71"/>
      <c r="N33" s="71"/>
      <c r="O33" s="71"/>
      <c r="P33" s="71"/>
      <c r="Q33" s="71"/>
      <c r="R33" s="71"/>
      <c r="S33" s="73"/>
      <c r="T33" s="165">
        <f t="shared" si="36"/>
        <v>0</v>
      </c>
      <c r="U33" s="171">
        <f t="shared" si="11"/>
        <v>0</v>
      </c>
      <c r="V33" s="171">
        <f t="shared" si="12"/>
        <v>0</v>
      </c>
      <c r="W33" s="169">
        <f t="shared" si="12"/>
        <v>0</v>
      </c>
      <c r="X33" s="171">
        <f t="shared" si="13"/>
        <v>0</v>
      </c>
      <c r="Y33" s="171">
        <f t="shared" si="14"/>
        <v>0</v>
      </c>
      <c r="Z33" s="171">
        <f t="shared" si="15"/>
        <v>0</v>
      </c>
      <c r="AA33" s="172">
        <f t="shared" si="16"/>
        <v>0</v>
      </c>
      <c r="AB33" s="165">
        <f t="shared" si="37"/>
        <v>0</v>
      </c>
      <c r="AC33" s="171">
        <f t="shared" si="18"/>
        <v>0</v>
      </c>
      <c r="AD33" s="171">
        <f t="shared" si="19"/>
        <v>0</v>
      </c>
      <c r="AE33" s="169">
        <f t="shared" si="19"/>
        <v>0</v>
      </c>
      <c r="AF33" s="171">
        <f t="shared" si="20"/>
        <v>0</v>
      </c>
      <c r="AG33" s="171">
        <f t="shared" si="21"/>
        <v>0</v>
      </c>
      <c r="AH33" s="171">
        <f t="shared" si="22"/>
        <v>0</v>
      </c>
      <c r="AI33" s="172">
        <f t="shared" si="23"/>
        <v>0</v>
      </c>
      <c r="AJ33" s="165">
        <f t="shared" si="38"/>
        <v>0</v>
      </c>
      <c r="AK33" s="71"/>
      <c r="AL33" s="71"/>
      <c r="AM33" s="71"/>
      <c r="AN33" s="71"/>
      <c r="AO33" s="71"/>
      <c r="AP33" s="71"/>
      <c r="AQ33" s="71"/>
      <c r="AR33" s="166">
        <f t="shared" si="39"/>
        <v>0</v>
      </c>
      <c r="AS33" s="84"/>
      <c r="AT33" s="84"/>
      <c r="AU33" s="84"/>
      <c r="AV33" s="84"/>
      <c r="AW33" s="84"/>
      <c r="AX33" s="84"/>
      <c r="AY33" s="85"/>
      <c r="AZ33" s="168">
        <f t="shared" si="40"/>
        <v>0</v>
      </c>
      <c r="BA33" s="71"/>
      <c r="BB33" s="71"/>
      <c r="BC33" s="71"/>
      <c r="BD33" s="71"/>
      <c r="BE33" s="71"/>
      <c r="BF33" s="71"/>
      <c r="BG33" s="73"/>
      <c r="BH33" s="165">
        <f t="shared" si="41"/>
        <v>0</v>
      </c>
      <c r="BI33" s="80">
        <f t="shared" si="28"/>
        <v>0</v>
      </c>
      <c r="BJ33" s="80">
        <f t="shared" si="29"/>
        <v>0</v>
      </c>
      <c r="BK33" s="78">
        <f t="shared" si="29"/>
        <v>0</v>
      </c>
      <c r="BL33" s="80">
        <f t="shared" si="30"/>
        <v>0</v>
      </c>
      <c r="BM33" s="80">
        <f t="shared" si="31"/>
        <v>0</v>
      </c>
      <c r="BN33" s="80">
        <f t="shared" si="32"/>
        <v>0</v>
      </c>
      <c r="BO33" s="81">
        <f t="shared" si="33"/>
        <v>0</v>
      </c>
    </row>
    <row r="35" spans="1:67" x14ac:dyDescent="0.2">
      <c r="BA35" s="111" t="s">
        <v>51</v>
      </c>
      <c r="BB35" s="111"/>
      <c r="BC35" s="111"/>
      <c r="BD35" s="111"/>
      <c r="BE35" s="111"/>
      <c r="BF35" s="111"/>
      <c r="BG35" s="111"/>
      <c r="BH35" s="111"/>
      <c r="BI35" s="111"/>
      <c r="BJ35" s="111"/>
      <c r="BK35" s="60"/>
    </row>
    <row r="37" spans="1:67" ht="16.5" x14ac:dyDescent="0.25">
      <c r="AJ37" s="28" t="s">
        <v>128</v>
      </c>
      <c r="AO37" s="29" t="s">
        <v>31</v>
      </c>
      <c r="AP37" s="30"/>
      <c r="AQ37" s="30"/>
      <c r="AR37" s="31"/>
      <c r="AS37" s="31"/>
      <c r="AT37" s="31"/>
      <c r="AU37" s="31"/>
      <c r="AV37" s="32" t="s">
        <v>32</v>
      </c>
      <c r="AW37" s="33"/>
      <c r="AX37" s="33"/>
      <c r="AY37" s="33"/>
      <c r="AZ37" s="34"/>
      <c r="BA37" s="34"/>
    </row>
    <row r="38" spans="1:67" ht="16.5" x14ac:dyDescent="0.25">
      <c r="AJ38" s="35"/>
      <c r="AO38" s="29"/>
      <c r="AP38" s="29" t="s">
        <v>139</v>
      </c>
      <c r="AQ38" s="30"/>
      <c r="AR38" s="31"/>
      <c r="AS38" s="31"/>
      <c r="AT38" s="31"/>
      <c r="AU38" s="31"/>
      <c r="AV38" s="36"/>
      <c r="AW38" s="36"/>
      <c r="AX38" s="59"/>
      <c r="AY38" s="36"/>
      <c r="AZ38" s="29" t="s">
        <v>140</v>
      </c>
      <c r="BA38" s="34"/>
    </row>
    <row r="39" spans="1:67" x14ac:dyDescent="0.2">
      <c r="AJ39" s="37"/>
      <c r="AO39" s="38" t="s">
        <v>33</v>
      </c>
      <c r="AP39" s="37"/>
      <c r="AQ39" s="37"/>
      <c r="AR39" s="37"/>
      <c r="AS39" s="37"/>
      <c r="AT39" s="37"/>
      <c r="AU39" s="37"/>
      <c r="AV39" s="38" t="s">
        <v>34</v>
      </c>
      <c r="AW39" s="37"/>
      <c r="AX39" s="37"/>
      <c r="AY39" s="37"/>
      <c r="AZ39" s="37"/>
      <c r="BA39" s="37"/>
    </row>
    <row r="40" spans="1:67" x14ac:dyDescent="0.2">
      <c r="BB40" s="2" t="s">
        <v>127</v>
      </c>
    </row>
  </sheetData>
  <mergeCells count="30">
    <mergeCell ref="AZ5:BG5"/>
    <mergeCell ref="AJ6:AQ6"/>
    <mergeCell ref="AR6:AY6"/>
    <mergeCell ref="T7:T8"/>
    <mergeCell ref="D7:D8"/>
    <mergeCell ref="E7:K7"/>
    <mergeCell ref="L7:L8"/>
    <mergeCell ref="M7:S7"/>
    <mergeCell ref="BA7:BG7"/>
    <mergeCell ref="U7:AA7"/>
    <mergeCell ref="BA35:BJ35"/>
    <mergeCell ref="D5:K6"/>
    <mergeCell ref="BH5:BO6"/>
    <mergeCell ref="AZ6:BG6"/>
    <mergeCell ref="AB5:AI6"/>
    <mergeCell ref="AJ5:AY5"/>
    <mergeCell ref="BI7:BO7"/>
    <mergeCell ref="AR7:AR8"/>
    <mergeCell ref="AS7:AY7"/>
    <mergeCell ref="AZ7:AZ8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honeticPr fontId="2" type="noConversion"/>
  <printOptions horizontalCentered="1" verticalCentered="1"/>
  <pageMargins left="0.75" right="0.75" top="0.19685039370078741" bottom="0" header="0.15748031496062992" footer="0"/>
  <pageSetup paperSize="9" scale="65" orientation="landscape" r:id="rId1"/>
  <headerFooter alignWithMargins="0"/>
  <colBreaks count="1" manualBreakCount="1"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tabSelected="1" topLeftCell="A2" zoomScaleNormal="100" workbookViewId="0">
      <selection activeCell="W36" sqref="W36"/>
    </sheetView>
  </sheetViews>
  <sheetFormatPr defaultRowHeight="12.75" x14ac:dyDescent="0.2"/>
  <cols>
    <col min="1" max="1" width="4" customWidth="1"/>
    <col min="2" max="2" width="36.28515625" customWidth="1"/>
    <col min="3" max="3" width="6.5703125" customWidth="1"/>
    <col min="4" max="22" width="4.7109375" customWidth="1"/>
    <col min="23" max="23" width="7.140625" customWidth="1"/>
    <col min="24" max="42" width="4.7109375" customWidth="1"/>
  </cols>
  <sheetData>
    <row r="1" spans="1:42" x14ac:dyDescent="0.2">
      <c r="B1" s="2" t="s">
        <v>36</v>
      </c>
      <c r="C1" s="2"/>
    </row>
    <row r="2" spans="1:42" ht="21.75" customHeight="1" x14ac:dyDescent="0.2">
      <c r="C2" s="132" t="s">
        <v>87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66"/>
      <c r="X2" s="66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22.5" customHeight="1" x14ac:dyDescent="0.2">
      <c r="C3" s="132" t="s">
        <v>141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66"/>
      <c r="X3" s="66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ht="13.5" thickBot="1" x14ac:dyDescent="0.25">
      <c r="F4" s="2"/>
    </row>
    <row r="5" spans="1:42" ht="60.75" customHeight="1" x14ac:dyDescent="0.2">
      <c r="A5" s="104" t="s">
        <v>40</v>
      </c>
      <c r="B5" s="149" t="s">
        <v>0</v>
      </c>
      <c r="C5" s="163" t="s">
        <v>27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 t="s">
        <v>30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49"/>
    </row>
    <row r="6" spans="1:42" x14ac:dyDescent="0.2">
      <c r="A6" s="105"/>
      <c r="B6" s="152"/>
      <c r="C6" s="164" t="s">
        <v>28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 t="s">
        <v>28</v>
      </c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62"/>
    </row>
    <row r="7" spans="1:42" s="1" customFormat="1" ht="24" customHeight="1" x14ac:dyDescent="0.2">
      <c r="A7" s="140"/>
      <c r="B7" s="152"/>
      <c r="C7" s="42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x14ac:dyDescent="0.2">
      <c r="A8" s="12"/>
      <c r="B8" s="43" t="s">
        <v>38</v>
      </c>
      <c r="C8" s="19">
        <f>D8+E8+F8+G8+H8+I8+J8+K8+L8+M8+N8+O8+P8+Q8+R8+S8+T8+U8+V8</f>
        <v>51</v>
      </c>
      <c r="D8" s="8">
        <f>SUM(D9:D32)</f>
        <v>26</v>
      </c>
      <c r="E8" s="8">
        <f t="shared" ref="E8:S8" si="0">SUM(E9:E32)</f>
        <v>11</v>
      </c>
      <c r="F8" s="8">
        <f t="shared" si="0"/>
        <v>1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9</v>
      </c>
      <c r="K8" s="8">
        <f t="shared" si="0"/>
        <v>4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24</v>
      </c>
      <c r="X8" s="8">
        <f t="shared" ref="X8:AP8" si="1">SUM(X9:X32)</f>
        <v>17</v>
      </c>
      <c r="Y8" s="8">
        <f t="shared" si="1"/>
        <v>7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x14ac:dyDescent="0.2">
      <c r="A9" s="12">
        <v>1</v>
      </c>
      <c r="B9" s="4" t="s">
        <v>100</v>
      </c>
      <c r="C9" s="19">
        <f>D9+E9+F9+G9+H9+I9+J9+K9+L9+M9+N9+O9+P9+Q9+R9+S9+T9+U9+V9</f>
        <v>8</v>
      </c>
      <c r="D9" s="3">
        <v>5</v>
      </c>
      <c r="E9" s="3">
        <v>2</v>
      </c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5</v>
      </c>
      <c r="X9" s="3">
        <v>3</v>
      </c>
      <c r="Y9" s="3">
        <v>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x14ac:dyDescent="0.2">
      <c r="A10" s="12">
        <v>2</v>
      </c>
      <c r="B10" s="4" t="s">
        <v>96</v>
      </c>
      <c r="C10" s="19">
        <f t="shared" ref="C10:C32" si="2">D10+E10+F10+G10+H10+I10+J10+K10+L10+M10+N10+O10+P10+Q10+R10+S10+T10+U10+V10</f>
        <v>8</v>
      </c>
      <c r="D10" s="3">
        <v>6</v>
      </c>
      <c r="E10" s="3">
        <v>1</v>
      </c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t="shared" ref="W10:W32" si="3">X10+Y10+Z10+AA10+AB10+AC10+AD10+AE10+AF10+AG10+AH10+AI10+AJ10+AK10+AL10+AM10+AN10+AO10+AP10</f>
        <v>2</v>
      </c>
      <c r="X10" s="3">
        <v>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x14ac:dyDescent="0.2">
      <c r="A11" s="12">
        <v>3</v>
      </c>
      <c r="B11" s="4" t="s">
        <v>97</v>
      </c>
      <c r="C11" s="19">
        <f t="shared" si="2"/>
        <v>21</v>
      </c>
      <c r="D11" s="3">
        <v>8</v>
      </c>
      <c r="E11" s="3">
        <v>4</v>
      </c>
      <c r="F11" s="3">
        <v>1</v>
      </c>
      <c r="G11" s="3"/>
      <c r="H11" s="3"/>
      <c r="I11" s="3"/>
      <c r="J11" s="3">
        <v>5</v>
      </c>
      <c r="K11" s="3">
        <v>3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4</v>
      </c>
      <c r="X11" s="3">
        <v>3</v>
      </c>
      <c r="Y11" s="3">
        <v>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x14ac:dyDescent="0.2">
      <c r="A12" s="12">
        <v>4</v>
      </c>
      <c r="B12" s="4" t="s">
        <v>101</v>
      </c>
      <c r="C12" s="19">
        <f t="shared" si="2"/>
        <v>2</v>
      </c>
      <c r="D12" s="3">
        <v>1</v>
      </c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9</v>
      </c>
      <c r="X12" s="3">
        <v>5</v>
      </c>
      <c r="Y12" s="3">
        <v>4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x14ac:dyDescent="0.2">
      <c r="A13" s="12">
        <v>5</v>
      </c>
      <c r="B13" s="4" t="s">
        <v>102</v>
      </c>
      <c r="C13" s="19">
        <f t="shared" si="2"/>
        <v>12</v>
      </c>
      <c r="D13" s="3">
        <v>6</v>
      </c>
      <c r="E13" s="3">
        <v>4</v>
      </c>
      <c r="F13" s="3"/>
      <c r="G13" s="3"/>
      <c r="H13" s="3"/>
      <c r="I13" s="3"/>
      <c r="J13" s="3">
        <v>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4</v>
      </c>
      <c r="X13" s="3">
        <v>4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x14ac:dyDescent="0.2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x14ac:dyDescent="0.2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x14ac:dyDescent="0.2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x14ac:dyDescent="0.2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x14ac:dyDescent="0.2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x14ac:dyDescent="0.2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x14ac:dyDescent="0.2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x14ac:dyDescent="0.2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x14ac:dyDescent="0.2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x14ac:dyDescent="0.2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x14ac:dyDescent="0.2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x14ac:dyDescent="0.2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x14ac:dyDescent="0.2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x14ac:dyDescent="0.2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x14ac:dyDescent="0.2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x14ac:dyDescent="0.2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x14ac:dyDescent="0.2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x14ac:dyDescent="0.2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 x14ac:dyDescent="0.25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x14ac:dyDescent="0.2">
      <c r="A33" s="46"/>
    </row>
    <row r="34" spans="1:42" x14ac:dyDescent="0.2">
      <c r="A34" s="46"/>
      <c r="AH34" s="111" t="s">
        <v>51</v>
      </c>
      <c r="AI34" s="111"/>
      <c r="AJ34" s="111"/>
      <c r="AK34" s="111"/>
      <c r="AL34" s="111"/>
      <c r="AM34" s="111"/>
      <c r="AN34" s="111"/>
      <c r="AO34" s="111"/>
      <c r="AP34" s="111"/>
    </row>
    <row r="35" spans="1:42" ht="16.5" x14ac:dyDescent="0.25">
      <c r="W35" s="28" t="s">
        <v>143</v>
      </c>
      <c r="Z35" s="29" t="s">
        <v>31</v>
      </c>
      <c r="AA35" s="30"/>
      <c r="AB35" s="30"/>
      <c r="AC35" s="31"/>
      <c r="AD35" s="31"/>
      <c r="AE35" s="31"/>
      <c r="AF35" s="31"/>
      <c r="AG35" s="32" t="s">
        <v>32</v>
      </c>
      <c r="AH35" s="33"/>
      <c r="AI35" s="33"/>
      <c r="AJ35" s="33"/>
      <c r="AK35" s="34"/>
      <c r="AL35" s="34"/>
    </row>
    <row r="36" spans="1:42" ht="16.5" x14ac:dyDescent="0.25">
      <c r="W36" s="35"/>
      <c r="Z36" s="29"/>
      <c r="AA36" s="30"/>
      <c r="AB36" s="29" t="s">
        <v>130</v>
      </c>
      <c r="AC36" s="31"/>
      <c r="AD36" s="31"/>
      <c r="AE36" s="31"/>
      <c r="AF36" s="31"/>
      <c r="AG36" s="36"/>
      <c r="AH36" s="36"/>
      <c r="AI36" s="36"/>
      <c r="AJ36" s="36"/>
      <c r="AK36" s="34"/>
      <c r="AL36" s="29" t="s">
        <v>126</v>
      </c>
    </row>
    <row r="37" spans="1:42" x14ac:dyDescent="0.2">
      <c r="W37" s="37"/>
      <c r="Z37" s="38" t="s">
        <v>33</v>
      </c>
      <c r="AA37" s="37"/>
      <c r="AB37" s="37" t="s">
        <v>142</v>
      </c>
      <c r="AC37" s="37"/>
      <c r="AD37" s="37"/>
      <c r="AE37" s="37"/>
      <c r="AF37" s="37"/>
      <c r="AG37" s="38" t="s">
        <v>34</v>
      </c>
      <c r="AH37" s="37"/>
      <c r="AI37" s="37"/>
      <c r="AJ37" s="37"/>
      <c r="AK37" s="37"/>
      <c r="AL37" s="37"/>
    </row>
    <row r="38" spans="1:42" x14ac:dyDescent="0.2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N38" s="2" t="s">
        <v>127</v>
      </c>
    </row>
    <row r="39" spans="1:42" x14ac:dyDescent="0.2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1:42" x14ac:dyDescent="0.2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1:42" x14ac:dyDescent="0.2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1:42" x14ac:dyDescent="0.2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1:42" x14ac:dyDescent="0.2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1:42" x14ac:dyDescent="0.2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1:42" x14ac:dyDescent="0.2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1:42" x14ac:dyDescent="0.2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spans="2:2" ht="15.75" x14ac:dyDescent="0.25">
      <c r="B50" s="55" t="s">
        <v>42</v>
      </c>
    </row>
    <row r="51" spans="2:2" x14ac:dyDescent="0.2">
      <c r="B51" s="1" t="s">
        <v>77</v>
      </c>
    </row>
    <row r="52" spans="2:2" ht="14.25" customHeight="1" x14ac:dyDescent="0.2">
      <c r="B52" s="1" t="s">
        <v>76</v>
      </c>
    </row>
    <row r="53" spans="2:2" x14ac:dyDescent="0.2">
      <c r="B53" s="50" t="s">
        <v>69</v>
      </c>
    </row>
    <row r="54" spans="2:2" ht="41.25" customHeight="1" x14ac:dyDescent="0.2">
      <c r="B54" s="51" t="s">
        <v>68</v>
      </c>
    </row>
    <row r="55" spans="2:2" ht="25.5" customHeight="1" x14ac:dyDescent="0.2">
      <c r="B55" s="52" t="s">
        <v>73</v>
      </c>
    </row>
    <row r="56" spans="2:2" ht="53.25" customHeight="1" x14ac:dyDescent="0.2">
      <c r="B56" s="53" t="s">
        <v>43</v>
      </c>
    </row>
    <row r="57" spans="2:2" ht="63.75" x14ac:dyDescent="0.2">
      <c r="B57" s="53" t="s">
        <v>44</v>
      </c>
    </row>
    <row r="58" spans="2:2" ht="76.5" x14ac:dyDescent="0.2">
      <c r="B58" s="53" t="s">
        <v>45</v>
      </c>
    </row>
    <row r="59" spans="2:2" ht="25.5" x14ac:dyDescent="0.2">
      <c r="B59" s="53" t="s">
        <v>46</v>
      </c>
    </row>
    <row r="60" spans="2:2" ht="39.75" customHeight="1" x14ac:dyDescent="0.2">
      <c r="B60" s="52" t="s">
        <v>75</v>
      </c>
    </row>
    <row r="61" spans="2:2" ht="38.25" x14ac:dyDescent="0.2">
      <c r="B61" s="52" t="s">
        <v>66</v>
      </c>
    </row>
    <row r="62" spans="2:2" ht="50.25" customHeight="1" x14ac:dyDescent="0.2">
      <c r="B62" s="53" t="s">
        <v>47</v>
      </c>
    </row>
    <row r="63" spans="2:2" ht="63.75" x14ac:dyDescent="0.2">
      <c r="B63" s="53" t="s">
        <v>44</v>
      </c>
    </row>
    <row r="64" spans="2:2" ht="76.5" x14ac:dyDescent="0.2">
      <c r="B64" s="53" t="s">
        <v>45</v>
      </c>
    </row>
    <row r="65" spans="2:2" ht="25.5" x14ac:dyDescent="0.2">
      <c r="B65" s="54" t="s">
        <v>48</v>
      </c>
    </row>
    <row r="66" spans="2:2" ht="63.75" x14ac:dyDescent="0.2">
      <c r="B66" s="52" t="s">
        <v>67</v>
      </c>
    </row>
    <row r="67" spans="2:2" ht="51" x14ac:dyDescent="0.2">
      <c r="B67" s="53" t="s">
        <v>47</v>
      </c>
    </row>
    <row r="68" spans="2:2" ht="63.75" x14ac:dyDescent="0.2">
      <c r="B68" s="53" t="s">
        <v>44</v>
      </c>
    </row>
    <row r="69" spans="2:2" ht="76.5" x14ac:dyDescent="0.2">
      <c r="B69" s="53" t="s">
        <v>45</v>
      </c>
    </row>
    <row r="70" spans="2:2" ht="25.5" x14ac:dyDescent="0.2">
      <c r="B70" s="54" t="s">
        <v>48</v>
      </c>
    </row>
    <row r="71" spans="2:2" ht="78.75" customHeight="1" x14ac:dyDescent="0.2">
      <c r="B71" s="52" t="s">
        <v>74</v>
      </c>
    </row>
    <row r="72" spans="2:2" ht="51" x14ac:dyDescent="0.2">
      <c r="B72" s="53" t="s">
        <v>43</v>
      </c>
    </row>
    <row r="73" spans="2:2" ht="63.75" x14ac:dyDescent="0.2">
      <c r="B73" s="53" t="s">
        <v>44</v>
      </c>
    </row>
    <row r="74" spans="2:2" ht="76.5" x14ac:dyDescent="0.2">
      <c r="B74" s="53" t="s">
        <v>45</v>
      </c>
    </row>
    <row r="75" spans="2:2" ht="25.5" x14ac:dyDescent="0.2">
      <c r="B75" s="53" t="s">
        <v>46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honeticPr fontId="2" type="noConversion"/>
  <printOptions horizontalCentered="1" verticalCentered="1"/>
  <pageMargins left="0.75" right="0.75" top="0.19685039370078741" bottom="0.19685039370078741" header="0.15748031496062992" footer="0.15748031496062992"/>
  <pageSetup paperSize="9" scale="90" orientation="landscape" r:id="rId1"/>
  <headerFooter alignWithMargins="0"/>
  <colBreaks count="1" manualBreakCount="1">
    <brk id="22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4</vt:i4>
      </vt:variant>
    </vt:vector>
  </HeadingPairs>
  <TitlesOfParts>
    <vt:vector size="8" baseType="lpstr">
      <vt:lpstr>NAK.DELA</vt:lpstr>
      <vt:lpstr>Nak-obj.dela</vt:lpstr>
      <vt:lpstr>GR.DELA</vt:lpstr>
      <vt:lpstr>Gr-obj.dela</vt:lpstr>
      <vt:lpstr>'Gr-obj.dela'!Област_печат</vt:lpstr>
      <vt:lpstr>GR.DELA!Печат_заглавия</vt:lpstr>
      <vt:lpstr>'Gr-obj.dela'!Печат_заглавия</vt:lpstr>
      <vt:lpstr>NAK.DELA!Печат_заглавия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Rumen Vichev</cp:lastModifiedBy>
  <cp:lastPrinted>2012-02-03T13:56:16Z</cp:lastPrinted>
  <dcterms:created xsi:type="dcterms:W3CDTF">2008-02-04T14:30:28Z</dcterms:created>
  <dcterms:modified xsi:type="dcterms:W3CDTF">2012-02-03T13:56:20Z</dcterms:modified>
</cp:coreProperties>
</file>